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封面 " sheetId="12" r:id="rId1"/>
    <sheet name="收支预算总表" sheetId="2" r:id="rId2"/>
    <sheet name="部门收入总表" sheetId="3" r:id="rId3"/>
    <sheet name="部门支出总表" sheetId="4" r:id="rId4"/>
    <sheet name="财拨收支总表" sheetId="5" r:id="rId5"/>
    <sheet name="一般公共预算支出表" sheetId="6" r:id="rId6"/>
    <sheet name="一般公共预算基本支出表" sheetId="7" r:id="rId7"/>
    <sheet name="三公表" sheetId="8" r:id="rId8"/>
    <sheet name="政府性基金" sheetId="9" r:id="rId9"/>
    <sheet name="支出总表（引用）" sheetId="10" r:id="rId10"/>
    <sheet name="财拨总表（引用）" sheetId="11" r:id="rId11"/>
    <sheet name="采购1" sheetId="13" r:id="rId12"/>
    <sheet name="采购2" sheetId="14" r:id="rId13"/>
  </sheets>
  <definedNames>
    <definedName name="_xlnm.Print_Area" localSheetId="2">部门收入总表!$A$1:$O$25</definedName>
    <definedName name="_xlnm.Print_Area" localSheetId="3">部门支出总表!$A$1:$H$24</definedName>
    <definedName name="_xlnm.Print_Area" localSheetId="4">财拨收支总表!$A$1:$F$30</definedName>
    <definedName name="_xlnm.Print_Area" localSheetId="10">'财拨总表（引用）'!$A$1:$D$22</definedName>
    <definedName name="_xlnm.Print_Area" localSheetId="7">三公表!$A$1:$G$25</definedName>
    <definedName name="_xlnm.Print_Area" localSheetId="1">收支预算总表!$A$1:$D$33</definedName>
    <definedName name="_xlnm.Print_Area" localSheetId="6">一般公共预算基本支出表!$A$1:$E$28</definedName>
    <definedName name="_xlnm.Print_Area" localSheetId="5">一般公共预算支出表!$A$1:$E$30</definedName>
    <definedName name="_xlnm.Print_Area" localSheetId="8">政府性基金!$A$1:$E$18</definedName>
    <definedName name="_xlnm.Print_Area" localSheetId="9">'支出总表（引用）'!$A$1:$C$13</definedName>
    <definedName name="_xlnm.Print_Titles" localSheetId="2">部门收入总表!$A:$O,部门收入总表!$1:$6</definedName>
    <definedName name="_xlnm.Print_Titles" localSheetId="3">部门支出总表!$A:$H,部门支出总表!$1:$6</definedName>
    <definedName name="_xlnm.Print_Titles" localSheetId="4">财拨收支总表!$A:$F,财拨收支总表!$1:$5</definedName>
    <definedName name="_xlnm.Print_Titles" localSheetId="10">'财拨总表（引用）'!$A:$D,'财拨总表（引用）'!$1:$6</definedName>
    <definedName name="_xlnm.Print_Titles" localSheetId="7">三公表!$A:$G,三公表!$1:$5</definedName>
    <definedName name="_xlnm.Print_Titles" localSheetId="1">收支预算总表!$A:$D,收支预算总表!$1:$5</definedName>
    <definedName name="_xlnm.Print_Titles" localSheetId="6">一般公共预算基本支出表!$A:$E,一般公共预算基本支出表!$1:$6</definedName>
    <definedName name="_xlnm.Print_Titles" localSheetId="5">一般公共预算支出表!$A:$E,一般公共预算支出表!$1:$6</definedName>
    <definedName name="_xlnm.Print_Titles" localSheetId="8">政府性基金!$A:$E,政府性基金!$1:$6</definedName>
    <definedName name="_xlnm.Print_Titles" localSheetId="9">'支出总表（引用）'!$A:$C,'支出总表（引用）'!$1:$6</definedName>
    <definedName name="_xlnm.Print_Area" localSheetId="0">'封面 '!$A$1:$E$3</definedName>
    <definedName name="_xlnm.Print_Titles" localSheetId="11">采购1!$A:$T,采购1!$1:$6</definedName>
    <definedName name="_xlnm.Print_Area" localSheetId="11">采购1!$A$1:$U$13</definedName>
    <definedName name="_xlnm.Print_Titles" localSheetId="12">采购2!$A:$T,采购2!$1:$6</definedName>
    <definedName name="_xlnm.Print_Area" localSheetId="12">采购2!$A$1:$U$8</definedName>
  </definedNames>
  <calcPr calcId="144525"/>
</workbook>
</file>

<file path=xl/sharedStrings.xml><?xml version="1.0" encoding="utf-8"?>
<sst xmlns="http://schemas.openxmlformats.org/spreadsheetml/2006/main" count="301" uniqueCount="145">
  <si>
    <t>2020年南昌临空经济区财政局部门预算表</t>
  </si>
  <si>
    <t>收支预算总表</t>
  </si>
  <si>
    <t>填报单位:106财政局 , 106001财政局本级</t>
  </si>
  <si>
    <t>单位：元</t>
  </si>
  <si>
    <t>收      入</t>
  </si>
  <si>
    <t xml:space="preserve">支       出 </t>
  </si>
  <si>
    <t>项目</t>
  </si>
  <si>
    <t>预算数</t>
  </si>
  <si>
    <t>项目(按支出功能科目类级)</t>
  </si>
  <si>
    <t>一、财政拨款</t>
  </si>
  <si>
    <t xml:space="preserve">    一般公共预算拨款收入</t>
  </si>
  <si>
    <t xml:space="preserve">    专项收入</t>
  </si>
  <si>
    <t xml:space="preserve">    政府性基金预算拨款收入</t>
  </si>
  <si>
    <t xml:space="preserve">    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</si>
  <si>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</si>
  <si>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</si>
  <si>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</si>
  <si>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</si>
  <si>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</si>
  <si>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</si>
  <si>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</si>
  <si>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</si>
  <si>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</si>
  <si>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</si>
  <si>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t>收入总计</t>
  </si>
  <si>
    <t>支出总计</t>
  </si>
  <si>
    <t>部门收入总表</t>
  </si>
  <si>
    <t>功能科目编码</t>
  </si>
  <si>
    <t>功能科目名称</t>
  </si>
  <si>
    <t>合计</t>
  </si>
  <si>
    <t>上年结转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</si>
  <si>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</si>
  <si>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</si>
  <si>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</si>
  <si>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</si>
  <si>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</si>
  <si>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</si>
  <si>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</si>
  <si>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小计</t>
  </si>
  <si>
    <t>一般公共预算拨款收入</t>
  </si>
  <si>
    <t>政府性基金预算拨款收入</t>
  </si>
  <si>
    <t>专项收入</t>
  </si>
  <si>
    <t>预算内投资收入</t>
  </si>
  <si>
    <t>**</t>
  </si>
  <si>
    <t/>
  </si>
  <si>
    <t>201</t>
  </si>
  <si>
    <t>一般公共服务支出</t>
  </si>
  <si>
    <t>　06</t>
  </si>
  <si>
    <t>　财政事务</t>
  </si>
  <si>
    <t>　　2010601</t>
  </si>
  <si>
    <t>　　行政运行</t>
  </si>
  <si>
    <t>　　2010608</t>
  </si>
  <si>
    <t>　　财政委托业务支出</t>
  </si>
  <si>
    <t>　07</t>
  </si>
  <si>
    <t>　税收事务</t>
  </si>
  <si>
    <t>　　2010706</t>
  </si>
  <si>
    <t>　　代扣代收代征税款手续费</t>
  </si>
  <si>
    <t>部门支出总表</t>
  </si>
  <si>
    <t>支出功能分类科目</t>
  </si>
  <si>
    <t>基本支出</t>
  </si>
  <si>
    <t>项目支出</t>
  </si>
  <si>
    <t>事业单位经营支出</t>
  </si>
  <si>
    <t xml:space="preserve">上缴上级支出 </t>
  </si>
  <si>
    <t>对附属单位补助支出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</si>
  <si>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</si>
  <si>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</si>
  <si>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</si>
  <si>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</si>
  <si>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</si>
  <si>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</si>
  <si>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一、财政拨款收入</t>
  </si>
  <si>
    <t>一、本年支出</t>
  </si>
  <si>
    <t xml:space="preserve">  一般公共预算拨款收入</t>
  </si>
  <si>
    <t xml:space="preserve">  专项收入</t>
  </si>
  <si>
    <t xml:space="preserve">  政府性基金预算拨款收入</t>
  </si>
  <si>
    <t xml:space="preserve">  预算内投资收入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</si>
  <si>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</si>
  <si>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</si>
  <si>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</si>
  <si>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</si>
  <si>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0</t>
  </si>
  <si>
    <t>一般公共预算支出表</t>
  </si>
  <si>
    <t>2020年预算数</t>
  </si>
  <si>
    <t>一般公共预算基本支出表</t>
  </si>
  <si>
    <t>支出经济分类科目</t>
  </si>
  <si>
    <t>2020年基本支出</t>
  </si>
  <si>
    <t>人员经费</t>
  </si>
  <si>
    <t>公用经费</t>
  </si>
  <si>
    <t>商品和服务支出</t>
  </si>
  <si>
    <t>30201</t>
  </si>
  <si>
    <t>　办公费</t>
  </si>
  <si>
    <t>30202</t>
  </si>
  <si>
    <t>　印刷费</t>
  </si>
  <si>
    <t>30207</t>
  </si>
  <si>
    <t>　邮电费</t>
  </si>
  <si>
    <t>30211</t>
  </si>
  <si>
    <t>　差旅费</t>
  </si>
  <si>
    <t>30216</t>
  </si>
  <si>
    <t>　培训费</t>
  </si>
  <si>
    <t>30217</t>
  </si>
  <si>
    <t>　公务接待费</t>
  </si>
  <si>
    <t>30226</t>
  </si>
  <si>
    <t>　劳务费</t>
  </si>
  <si>
    <t>资本性支出</t>
  </si>
  <si>
    <t>31007</t>
  </si>
  <si>
    <t>　信息网络及软件购置更新</t>
  </si>
  <si>
    <t>一般公共预算'三公'经费支出表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</si>
  <si>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</si>
  <si>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</si>
  <si>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</si>
  <si>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</si>
  <si>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</si>
  <si>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</si>
  <si>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106</t>
  </si>
  <si>
    <t>财政局</t>
  </si>
  <si>
    <t>政府性基金预算支出表</t>
  </si>
  <si>
    <t>支出预算总表</t>
  </si>
  <si>
    <t>科目名称</t>
  </si>
  <si>
    <t>财政拨款预算表</t>
  </si>
  <si>
    <t>预算15表-1</t>
  </si>
  <si>
    <t>政府采购-----集中采购预算表</t>
  </si>
  <si>
    <t>采购项目</t>
  </si>
  <si>
    <t>采购目录</t>
  </si>
  <si>
    <t>数量</t>
  </si>
  <si>
    <t>金额</t>
  </si>
  <si>
    <t>采购资金来源</t>
  </si>
  <si>
    <t>面对中小微企业政府采购支出</t>
  </si>
  <si>
    <t>当年财政拨款收入安排</t>
  </si>
  <si>
    <t>上年结转（结余）</t>
  </si>
  <si>
    <t>经费拨款（补助）</t>
  </si>
  <si>
    <t>非税收入（含专项）</t>
  </si>
  <si>
    <t>政府性基金收入</t>
  </si>
  <si>
    <t>中小企业</t>
  </si>
  <si>
    <t>小微企业</t>
  </si>
  <si>
    <t>行政单位</t>
  </si>
  <si>
    <t>106001</t>
  </si>
  <si>
    <t>　财政局本级</t>
  </si>
  <si>
    <t>其他资本性支出(基本支出)</t>
  </si>
  <si>
    <t>软件开发服务</t>
  </si>
  <si>
    <t>基本公用经费综合定额(基本支出)</t>
  </si>
  <si>
    <t>资产及其他评估服务</t>
  </si>
  <si>
    <t>印刷品</t>
  </si>
  <si>
    <t>投资评审及专项审计</t>
  </si>
  <si>
    <t>工程造价咨询服务</t>
  </si>
  <si>
    <t>政府采购-----分散采购预算表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</si>
</sst>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00"/>
  </numFmts>
  <fonts count="39">
    <font>
      <sz val="10"/>
      <name val="Arial"/>
      <charset val="134"/>
    </font>
    <font>
      <sz val="11"/>
      <color indexed="8"/>
      <name val="Calibri"/>
      <charset val="0"/>
    </font>
    <font>
      <sz val="10"/>
      <name val="Arial"/>
      <charset val="0"/>
    </font>
    <font>
      <sz val="10"/>
      <color indexed="8"/>
      <name val="宋体"/>
      <charset val="0"/>
    </font>
    <font>
      <b/>
      <sz val="20"/>
      <color indexed="8"/>
      <name val="宋体"/>
      <charset val="0"/>
    </font>
    <font>
      <sz val="12"/>
      <color indexed="8"/>
      <name val="宋体"/>
      <charset val="0"/>
    </font>
    <font>
      <sz val="12"/>
      <color indexed="8"/>
      <name val="Calibri"/>
      <charset val="0"/>
    </font>
    <font>
      <sz val="11"/>
      <color indexed="8"/>
      <name val="Calibri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Calibri"/>
      <charset val="134"/>
    </font>
    <font>
      <b/>
      <sz val="20"/>
      <color indexed="8"/>
      <name val="宋体"/>
      <charset val="134"/>
    </font>
    <font>
      <b/>
      <sz val="36"/>
      <color indexed="8"/>
      <name val="宋体"/>
      <charset val="134"/>
    </font>
    <font>
      <sz val="14"/>
      <color indexed="8"/>
      <name val="宋体"/>
      <charset val="134"/>
    </font>
    <font>
      <b/>
      <sz val="12"/>
      <color indexed="8"/>
      <name val="宋体"/>
      <charset val="134"/>
    </font>
    <font>
      <sz val="18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23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0" fillId="17" borderId="12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28" borderId="16" applyNumberFormat="0" applyFon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3" fillId="25" borderId="14" applyNumberFormat="0" applyAlignment="0" applyProtection="0">
      <alignment vertical="center"/>
    </xf>
    <xf numFmtId="0" fontId="35" fillId="25" borderId="12" applyNumberFormat="0" applyAlignment="0" applyProtection="0">
      <alignment vertical="center"/>
    </xf>
    <xf numFmtId="0" fontId="37" fillId="33" borderId="17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</cellStyleXfs>
  <cellXfs count="94">
    <xf numFmtId="0" fontId="0" fillId="0" borderId="0" xfId="0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</xf>
    <xf numFmtId="38" fontId="5" fillId="0" borderId="5" xfId="0" applyNumberFormat="1" applyFont="1" applyFill="1" applyBorder="1" applyAlignment="1" applyProtection="1">
      <alignment horizontal="right" vertical="center"/>
    </xf>
    <xf numFmtId="40" fontId="5" fillId="0" borderId="3" xfId="0" applyNumberFormat="1" applyFont="1" applyFill="1" applyBorder="1" applyAlignment="1" applyProtection="1">
      <alignment horizontal="right" vertical="center" wrapText="1"/>
    </xf>
    <xf numFmtId="2" fontId="5" fillId="0" borderId="3" xfId="0" applyNumberFormat="1" applyFont="1" applyFill="1" applyBorder="1" applyAlignment="1" applyProtection="1">
      <alignment horizontal="righ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</xf>
    <xf numFmtId="40" fontId="5" fillId="0" borderId="1" xfId="0" applyNumberFormat="1" applyFont="1" applyFill="1" applyBorder="1" applyAlignment="1" applyProtection="1">
      <alignment horizontal="right" vertical="center" wrapText="1"/>
    </xf>
    <xf numFmtId="40" fontId="5" fillId="0" borderId="4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Border="1" applyAlignment="1" applyProtection="1"/>
    <xf numFmtId="0" fontId="8" fillId="0" borderId="0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49" fontId="9" fillId="0" borderId="3" xfId="0" applyNumberFormat="1" applyFont="1" applyBorder="1" applyAlignment="1" applyProtection="1">
      <alignment horizontal="left" vertical="center" wrapText="1"/>
    </xf>
    <xf numFmtId="4" fontId="9" fillId="0" borderId="1" xfId="0" applyNumberFormat="1" applyFont="1" applyBorder="1" applyAlignment="1" applyProtection="1">
      <alignment horizontal="right" vertical="center"/>
    </xf>
    <xf numFmtId="4" fontId="9" fillId="0" borderId="5" xfId="0" applyNumberFormat="1" applyFont="1" applyBorder="1" applyAlignment="1" applyProtection="1">
      <alignment horizontal="right" vertical="center"/>
    </xf>
    <xf numFmtId="49" fontId="10" fillId="0" borderId="0" xfId="0" applyNumberFormat="1" applyFont="1" applyBorder="1" applyAlignment="1" applyProtection="1"/>
    <xf numFmtId="2" fontId="10" fillId="0" borderId="0" xfId="0" applyNumberFormat="1" applyFont="1" applyBorder="1" applyAlignment="1" applyProtection="1"/>
    <xf numFmtId="0" fontId="10" fillId="0" borderId="0" xfId="0" applyFont="1" applyBorder="1" applyAlignment="1" applyProtection="1"/>
    <xf numFmtId="4" fontId="9" fillId="0" borderId="4" xfId="0" applyNumberFormat="1" applyFont="1" applyBorder="1" applyAlignment="1" applyProtection="1">
      <alignment horizontal="right" vertical="center"/>
    </xf>
    <xf numFmtId="0" fontId="11" fillId="0" borderId="0" xfId="0" applyFont="1" applyBorder="1" applyAlignment="1" applyProtection="1"/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/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right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4" fontId="9" fillId="0" borderId="1" xfId="0" applyNumberFormat="1" applyFont="1" applyBorder="1" applyAlignment="1" applyProtection="1">
      <alignment horizontal="right" vertical="center" wrapText="1"/>
    </xf>
    <xf numFmtId="4" fontId="9" fillId="0" borderId="3" xfId="0" applyNumberFormat="1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/>
    <xf numFmtId="0" fontId="9" fillId="0" borderId="8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</xf>
    <xf numFmtId="37" fontId="9" fillId="0" borderId="9" xfId="0" applyNumberFormat="1" applyFont="1" applyBorder="1" applyAlignment="1" applyProtection="1">
      <alignment horizontal="center" vertical="center" wrapText="1"/>
    </xf>
    <xf numFmtId="37" fontId="9" fillId="0" borderId="2" xfId="0" applyNumberFormat="1" applyFont="1" applyBorder="1" applyAlignment="1" applyProtection="1">
      <alignment horizontal="center" vertical="center" wrapText="1"/>
    </xf>
    <xf numFmtId="4" fontId="11" fillId="0" borderId="0" xfId="0" applyNumberFormat="1" applyFont="1" applyBorder="1" applyAlignment="1" applyProtection="1"/>
    <xf numFmtId="0" fontId="11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center" vertical="center"/>
    </xf>
    <xf numFmtId="4" fontId="9" fillId="0" borderId="6" xfId="0" applyNumberFormat="1" applyFont="1" applyBorder="1" applyAlignment="1" applyProtection="1">
      <alignment horizontal="center" vertical="center"/>
    </xf>
    <xf numFmtId="4" fontId="9" fillId="0" borderId="3" xfId="0" applyNumberFormat="1" applyFont="1" applyBorder="1" applyAlignment="1" applyProtection="1">
      <alignment horizontal="left" vertical="center"/>
    </xf>
    <xf numFmtId="4" fontId="9" fillId="0" borderId="2" xfId="0" applyNumberFormat="1" applyFont="1" applyBorder="1" applyAlignment="1" applyProtection="1">
      <alignment horizontal="right" vertical="center" wrapText="1"/>
    </xf>
    <xf numFmtId="4" fontId="9" fillId="0" borderId="4" xfId="0" applyNumberFormat="1" applyFont="1" applyBorder="1" applyAlignment="1" applyProtection="1">
      <alignment vertical="center"/>
    </xf>
    <xf numFmtId="49" fontId="9" fillId="0" borderId="4" xfId="0" applyNumberFormat="1" applyFont="1" applyBorder="1" applyAlignment="1" applyProtection="1">
      <alignment vertical="center"/>
    </xf>
    <xf numFmtId="4" fontId="9" fillId="0" borderId="1" xfId="0" applyNumberFormat="1" applyFont="1" applyBorder="1" applyAlignment="1" applyProtection="1">
      <alignment vertical="center"/>
    </xf>
    <xf numFmtId="4" fontId="9" fillId="0" borderId="1" xfId="0" applyNumberFormat="1" applyFont="1" applyBorder="1" applyAlignment="1" applyProtection="1">
      <alignment horizontal="left" vertical="center"/>
    </xf>
    <xf numFmtId="4" fontId="9" fillId="0" borderId="6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vertical="center"/>
    </xf>
    <xf numFmtId="4" fontId="9" fillId="0" borderId="1" xfId="0" applyNumberFormat="1" applyFont="1" applyBorder="1" applyAlignment="1" applyProtection="1">
      <alignment horizontal="center" vertical="center"/>
    </xf>
    <xf numFmtId="176" fontId="10" fillId="2" borderId="0" xfId="0" applyNumberFormat="1" applyFont="1" applyFill="1" applyBorder="1" applyAlignment="1" applyProtection="1"/>
    <xf numFmtId="0" fontId="9" fillId="0" borderId="3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4" fontId="9" fillId="0" borderId="4" xfId="0" applyNumberFormat="1" applyFont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/>
    </xf>
    <xf numFmtId="4" fontId="9" fillId="0" borderId="5" xfId="0" applyNumberFormat="1" applyFont="1" applyBorder="1" applyAlignment="1" applyProtection="1">
      <alignment horizontal="right" vertical="center" wrapText="1"/>
    </xf>
    <xf numFmtId="0" fontId="9" fillId="0" borderId="1" xfId="0" applyFont="1" applyBorder="1" applyAlignment="1" applyProtection="1"/>
    <xf numFmtId="4" fontId="9" fillId="0" borderId="1" xfId="0" applyNumberFormat="1" applyFont="1" applyBorder="1" applyAlignment="1" applyProtection="1"/>
    <xf numFmtId="4" fontId="9" fillId="0" borderId="4" xfId="0" applyNumberFormat="1" applyFont="1" applyBorder="1" applyAlignment="1" applyProtection="1">
      <alignment horizontal="left" vertical="center"/>
    </xf>
    <xf numFmtId="4" fontId="9" fillId="0" borderId="2" xfId="0" applyNumberFormat="1" applyFont="1" applyBorder="1" applyAlignment="1" applyProtection="1">
      <alignment horizontal="right" vertical="center"/>
    </xf>
    <xf numFmtId="4" fontId="9" fillId="0" borderId="4" xfId="0" applyNumberFormat="1" applyFont="1" applyBorder="1" applyAlignment="1" applyProtection="1"/>
    <xf numFmtId="0" fontId="7" fillId="0" borderId="1" xfId="0" applyFont="1" applyBorder="1" applyAlignment="1" applyProtection="1"/>
    <xf numFmtId="4" fontId="7" fillId="0" borderId="1" xfId="0" applyNumberFormat="1" applyFont="1" applyBorder="1" applyAlignment="1" applyProtection="1"/>
    <xf numFmtId="4" fontId="9" fillId="0" borderId="6" xfId="0" applyNumberFormat="1" applyFont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wrapText="1"/>
    </xf>
    <xf numFmtId="0" fontId="15" fillId="0" borderId="0" xfId="0" applyFont="1" applyFill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wrapText="1"/>
    </xf>
    <xf numFmtId="0" fontId="16" fillId="0" borderId="0" xfId="0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4" fontId="10" fillId="0" borderId="0" xfId="0" applyNumberFormat="1" applyFont="1" applyFill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26"/>
  <sheetViews>
    <sheetView showGridLines="0" tabSelected="1" view="pageBreakPreview" zoomScaleNormal="100" zoomScaleSheetLayoutView="100" workbookViewId="0">
      <selection activeCell="A1" sqref="A1:E3"/>
    </sheetView>
  </sheetViews>
  <sheetFormatPr defaultColWidth="8.88888888888889" defaultRowHeight="12.75" customHeight="1"/>
  <cols>
    <col min="1" max="5" width="18.6666666666667" style="85" customWidth="1"/>
    <col min="6" max="246" width="9.13888888888889" style="1"/>
    <col min="247" max="16384" width="8.88888888888889" style="1"/>
  </cols>
  <sheetData>
    <row r="1" ht="42" customHeight="1" spans="1:9">
      <c r="A1" s="86" t="s">
        <v>0</v>
      </c>
      <c r="B1" s="86"/>
      <c r="C1" s="86"/>
      <c r="D1" s="86"/>
      <c r="E1" s="86"/>
      <c r="I1" s="88"/>
    </row>
    <row r="2" ht="220" customHeight="1" spans="1:9">
      <c r="A2" s="86"/>
      <c r="B2" s="86"/>
      <c r="C2" s="86"/>
      <c r="D2" s="86"/>
      <c r="E2" s="86"/>
      <c r="F2" s="87"/>
      <c r="H2" s="88"/>
      <c r="I2" s="88"/>
    </row>
    <row r="3" ht="38.25" customHeight="1" spans="1:8">
      <c r="A3" s="86"/>
      <c r="B3" s="86"/>
      <c r="C3" s="86"/>
      <c r="D3" s="86"/>
      <c r="E3" s="86"/>
      <c r="F3" s="88"/>
      <c r="G3" s="88"/>
      <c r="H3" s="88"/>
    </row>
    <row r="4" spans="1:6">
      <c r="A4" s="89"/>
      <c r="B4" s="89"/>
      <c r="F4" s="88"/>
    </row>
    <row r="5" ht="25.5" customHeight="1" spans="2:6">
      <c r="B5" s="89"/>
      <c r="F5" s="88"/>
    </row>
    <row r="6" spans="2:2">
      <c r="B6" s="89"/>
    </row>
    <row r="7"/>
    <row r="8" spans="242:244">
      <c r="IH8" s="88"/>
      <c r="II8" s="88"/>
      <c r="IJ8" s="93"/>
    </row>
    <row r="9" ht="24.75" customHeight="1" spans="242:244">
      <c r="IH9" s="88"/>
      <c r="IJ9" s="88"/>
    </row>
    <row r="10" spans="242:244">
      <c r="IH10" s="88"/>
      <c r="IJ10" s="88"/>
    </row>
    <row r="11" spans="244:245">
      <c r="IJ11" s="88"/>
      <c r="IK11" s="88"/>
    </row>
    <row r="12" ht="24.75" customHeight="1" spans="245:245">
      <c r="IK12" s="88"/>
    </row>
    <row r="13" spans="245:245">
      <c r="IK13" s="88"/>
    </row>
    <row r="14" ht="32.25" customHeight="1" spans="245:245">
      <c r="IK14" s="88"/>
    </row>
    <row r="15"/>
    <row r="16" ht="31.5" customHeight="1" spans="1:4">
      <c r="A16" s="90"/>
      <c r="B16" s="90"/>
      <c r="C16" s="90"/>
      <c r="D16" s="91"/>
    </row>
    <row r="17"/>
    <row r="18" ht="16.5" customHeight="1"/>
    <row r="19"/>
    <row r="20"/>
    <row r="21"/>
    <row r="22" ht="30" customHeight="1"/>
    <row r="23"/>
    <row r="24"/>
    <row r="25"/>
    <row r="26" ht="30" customHeight="1" spans="5:5">
      <c r="E26" s="92"/>
    </row>
  </sheetData>
  <sheetProtection formatCells="0" formatColumns="0" formatRows="0" insertRows="0" insertColumns="0" insertHyperlinks="0" deleteColumns="0" deleteRows="0" sort="0" autoFilter="0" pivotTables="0"/>
  <mergeCells count="1">
    <mergeCell ref="A1:E3"/>
  </mergeCells>
  <printOptions horizontalCentered="1" verticalCentered="1"/>
  <pageMargins left="0.393055555555556" right="0.393055555555556" top="0.590277777777778" bottom="0.590277777777778" header="0.5" footer="0.5"/>
  <pageSetup paperSize="9" scale="9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showGridLines="0" workbookViewId="0">
      <selection activeCell="A1" sqref="A1"/>
    </sheetView>
  </sheetViews>
  <sheetFormatPr defaultColWidth="9" defaultRowHeight="12.75" customHeight="1" outlineLevelCol="5"/>
  <cols>
    <col min="1" max="1" width="48.287037037037" style="24" customWidth="1"/>
    <col min="2" max="2" width="26.712962962963" style="24" customWidth="1"/>
    <col min="3" max="3" width="22.1388888888889" style="24" customWidth="1"/>
    <col min="4" max="4" width="9.13888888888889" style="24" customWidth="1"/>
    <col min="5" max="6" width="11.1388888888889" style="24" customWidth="1"/>
    <col min="7" max="7" width="10.8518518518519" style="24" customWidth="1"/>
  </cols>
  <sheetData>
    <row r="1" s="24" customFormat="1" ht="14.4"/>
    <row r="2" s="24" customFormat="1" ht="29.25" customHeight="1" spans="1:3">
      <c r="A2" s="25" t="s">
        <v>116</v>
      </c>
      <c r="B2" s="25"/>
      <c r="C2" s="25"/>
    </row>
    <row r="3" s="24" customFormat="1" ht="17.25" customHeight="1"/>
    <row r="4" s="24" customFormat="1" ht="15.75" customHeight="1" spans="1:3">
      <c r="A4" s="26" t="s">
        <v>117</v>
      </c>
      <c r="B4" s="27" t="s">
        <v>29</v>
      </c>
      <c r="C4" s="27" t="s">
        <v>22</v>
      </c>
    </row>
    <row r="5" s="24" customFormat="1" ht="19.5" customHeight="1" spans="1:3">
      <c r="A5" s="26"/>
      <c r="B5" s="27"/>
      <c r="C5" s="27"/>
    </row>
    <row r="6" s="24" customFormat="1" ht="22.5" customHeight="1" spans="1:3">
      <c r="A6" s="28" t="s">
        <v>43</v>
      </c>
      <c r="B6" s="28">
        <v>1</v>
      </c>
      <c r="C6" s="28">
        <v>2</v>
      </c>
    </row>
    <row r="7" s="24" customFormat="1" ht="27.75" customHeight="1" spans="1:6">
      <c r="A7" s="29" t="s">
        <v>29</v>
      </c>
      <c r="B7" s="30">
        <v>4454000</v>
      </c>
      <c r="C7" s="35"/>
      <c r="D7" s="34"/>
      <c r="F7" s="34"/>
    </row>
    <row r="8" s="24" customFormat="1" ht="27.75" customHeight="1" spans="1:3">
      <c r="A8" s="29" t="s">
        <v>46</v>
      </c>
      <c r="B8" s="30">
        <v>4454000</v>
      </c>
      <c r="C8" s="35"/>
    </row>
    <row r="9" s="24" customFormat="1" ht="27.75" customHeight="1" spans="1:5">
      <c r="A9" s="32"/>
      <c r="B9" s="34"/>
      <c r="C9" s="34"/>
      <c r="E9" s="34"/>
    </row>
    <row r="10" s="24" customFormat="1" ht="27.75" customHeight="1" spans="1:3">
      <c r="A10" s="32"/>
      <c r="B10" s="34"/>
      <c r="C10" s="34"/>
    </row>
    <row r="11" s="24" customFormat="1" ht="27.75" customHeight="1" spans="1:4">
      <c r="A11" s="34"/>
      <c r="B11" s="34"/>
      <c r="C11" s="34"/>
      <c r="D11" s="34"/>
    </row>
    <row r="12" s="24" customFormat="1" ht="27.75" customHeight="1" spans="1:3">
      <c r="A12" s="34"/>
      <c r="C12" s="34"/>
    </row>
    <row r="13" s="24" customFormat="1" ht="27.75" customHeight="1"/>
  </sheetData>
  <sheetProtection formatCells="0" formatColumns="0" formatRows="0" insertRows="0" insertColumns="0" insertHyperlinks="0" deleteColumns="0" deleteRows="0" sort="0" autoFilter="0" pivotTables="0"/>
  <mergeCells count="7">
    <mergeCell ref="A2:C2"/>
    <mergeCell ref="A4:A5"/>
    <mergeCell ref="A4:A5"/>
    <mergeCell ref="B4:B5"/>
    <mergeCell ref="B4:B5"/>
    <mergeCell ref="C4:C5"/>
    <mergeCell ref="C4:C5"/>
  </mergeCells>
  <printOptions horizontalCentered="1"/>
  <pageMargins left="0.393700787401575" right="0.393700787401575" top="0.590551181102362" bottom="0.590551181102362" header="0.5" footer="0.5"/>
  <pageSetup paperSize="9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showGridLines="0" workbookViewId="0">
      <selection activeCell="A1" sqref="A1"/>
    </sheetView>
  </sheetViews>
  <sheetFormatPr defaultColWidth="9" defaultRowHeight="12.75" customHeight="1" outlineLevelCol="7"/>
  <cols>
    <col min="1" max="1" width="35.287037037037" style="24" customWidth="1"/>
    <col min="2" max="2" width="25.1388888888889" style="24" customWidth="1"/>
    <col min="3" max="3" width="28.8518518518519" style="24" customWidth="1"/>
    <col min="4" max="4" width="34.5740740740741" style="24" customWidth="1"/>
    <col min="5" max="9" width="9.13888888888889" style="24" customWidth="1"/>
  </cols>
  <sheetData>
    <row r="1" s="24" customFormat="1" ht="14.4"/>
    <row r="2" s="24" customFormat="1" ht="29.25" customHeight="1" spans="1:4">
      <c r="A2" s="25" t="s">
        <v>118</v>
      </c>
      <c r="B2" s="25"/>
      <c r="C2" s="25"/>
      <c r="D2" s="25"/>
    </row>
    <row r="3" s="24" customFormat="1" ht="17.25" customHeight="1"/>
    <row r="4" s="24" customFormat="1" ht="21.75" customHeight="1" spans="1:4">
      <c r="A4" s="26" t="s">
        <v>117</v>
      </c>
      <c r="B4" s="27" t="s">
        <v>31</v>
      </c>
      <c r="C4" s="27" t="s">
        <v>68</v>
      </c>
      <c r="D4" s="27" t="s">
        <v>69</v>
      </c>
    </row>
    <row r="5" s="24" customFormat="1" ht="47.25" customHeight="1" spans="1:4">
      <c r="A5" s="26"/>
      <c r="B5" s="27"/>
      <c r="C5" s="27"/>
      <c r="D5" s="27"/>
    </row>
    <row r="6" s="24" customFormat="1" ht="22.5" customHeight="1" spans="1:4">
      <c r="A6" s="28" t="s">
        <v>43</v>
      </c>
      <c r="B6" s="28">
        <v>1</v>
      </c>
      <c r="C6" s="28">
        <v>2</v>
      </c>
      <c r="D6" s="28">
        <v>3</v>
      </c>
    </row>
    <row r="7" s="24" customFormat="1" ht="27.75" customHeight="1" spans="1:4">
      <c r="A7" s="29" t="s">
        <v>44</v>
      </c>
      <c r="B7" s="30">
        <v>4454000</v>
      </c>
      <c r="C7" s="31">
        <v>4454000</v>
      </c>
      <c r="D7" s="30"/>
    </row>
    <row r="8" s="24" customFormat="1" ht="27.75" customHeight="1" spans="1:4">
      <c r="A8" s="29" t="s">
        <v>46</v>
      </c>
      <c r="B8" s="30">
        <v>4454000</v>
      </c>
      <c r="C8" s="31">
        <v>4454000</v>
      </c>
      <c r="D8" s="30"/>
    </row>
    <row r="9" s="24" customFormat="1" ht="27.75" customHeight="1" spans="1:8">
      <c r="A9" s="32"/>
      <c r="B9" s="33"/>
      <c r="C9" s="33"/>
      <c r="D9" s="33"/>
      <c r="E9" s="34"/>
      <c r="H9" s="34"/>
    </row>
    <row r="10" s="24" customFormat="1" ht="27.75" customHeight="1" spans="1:4">
      <c r="A10" s="34"/>
      <c r="B10" s="34"/>
      <c r="C10" s="34"/>
      <c r="D10" s="34"/>
    </row>
    <row r="11" s="24" customFormat="1" ht="27.75" customHeight="1" spans="1:8">
      <c r="A11" s="34"/>
      <c r="B11" s="34"/>
      <c r="C11" s="34"/>
      <c r="D11" s="34"/>
      <c r="E11" s="34"/>
      <c r="F11" s="34"/>
      <c r="G11" s="34"/>
      <c r="H11" s="34"/>
    </row>
    <row r="12" s="24" customFormat="1" ht="27.75" customHeight="1" spans="1:7">
      <c r="A12" s="34"/>
      <c r="C12" s="34"/>
      <c r="D12" s="34"/>
      <c r="E12" s="34"/>
      <c r="F12" s="34"/>
      <c r="G12" s="34"/>
    </row>
    <row r="13" s="24" customFormat="1" ht="27.75" customHeight="1" spans="3:3">
      <c r="C13" s="34"/>
    </row>
    <row r="14" s="24" customFormat="1" ht="27.75" customHeight="1"/>
    <row r="15" s="24" customFormat="1" ht="27.75" customHeight="1"/>
    <row r="16" s="24" customFormat="1" ht="27.75" customHeight="1"/>
    <row r="17" s="24" customFormat="1" ht="27.75" customHeight="1"/>
    <row r="18" s="24" customFormat="1" ht="27.75" customHeight="1"/>
    <row r="19" s="24" customFormat="1" ht="27.75" customHeight="1"/>
    <row r="20" s="24" customFormat="1" ht="27.75" customHeight="1"/>
    <row r="21" s="24" customFormat="1" ht="27.75" customHeight="1"/>
    <row r="22" s="24" customFormat="1" ht="27.75" customHeight="1"/>
  </sheetData>
  <sheetProtection formatCells="0" formatColumns="0" formatRows="0" insertRows="0" insertColumns="0" insertHyperlinks="0" deleteColumns="0" deleteRows="0" sort="0" autoFilter="0" pivotTables="0"/>
  <mergeCells count="9">
    <mergeCell ref="A2:D2"/>
    <mergeCell ref="A4:A5"/>
    <mergeCell ref="A4:A5"/>
    <mergeCell ref="B4:B5"/>
    <mergeCell ref="B4:B5"/>
    <mergeCell ref="C4:C5"/>
    <mergeCell ref="C4:C5"/>
    <mergeCell ref="D4:D5"/>
    <mergeCell ref="D4:D5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2"/>
  <sheetViews>
    <sheetView showGridLines="0" workbookViewId="0">
      <selection activeCell="C15" sqref="C15"/>
    </sheetView>
  </sheetViews>
  <sheetFormatPr defaultColWidth="8.88888888888889" defaultRowHeight="12.75" customHeight="1"/>
  <cols>
    <col min="1" max="1" width="15.712962962963" style="1" customWidth="1"/>
    <col min="2" max="2" width="35" style="1" customWidth="1"/>
    <col min="3" max="4" width="28.1481481481481" style="1" customWidth="1"/>
    <col min="5" max="5" width="8.14814814814815" style="1" customWidth="1"/>
    <col min="6" max="6" width="12.712962962963" style="1" customWidth="1"/>
    <col min="7" max="7" width="12.8518518518519" style="1" customWidth="1"/>
    <col min="8" max="8" width="11.712962962963" style="1" customWidth="1"/>
    <col min="9" max="21" width="8.77777777777778" style="1" customWidth="1"/>
    <col min="22" max="23" width="9.14814814814815" style="1" customWidth="1"/>
    <col min="24" max="16384" width="8.88888888888889" style="2"/>
  </cols>
  <sheetData>
    <row r="1" s="1" customFormat="1" ht="21" customHeight="1" spans="1:21">
      <c r="A1" s="3"/>
      <c r="U1" s="18" t="s">
        <v>119</v>
      </c>
    </row>
    <row r="2" s="1" customFormat="1" ht="30.75" customHeight="1" spans="1:19">
      <c r="A2" s="4" t="s">
        <v>120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="1" customFormat="1" ht="21" customHeight="1" spans="1:2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T3" s="19" t="s">
        <v>3</v>
      </c>
      <c r="U3" s="19"/>
    </row>
    <row r="4" s="1" customFormat="1" ht="21" customHeight="1" spans="1:21">
      <c r="A4" s="7" t="s">
        <v>107</v>
      </c>
      <c r="B4" s="8" t="s">
        <v>108</v>
      </c>
      <c r="C4" s="7" t="s">
        <v>121</v>
      </c>
      <c r="D4" s="7" t="s">
        <v>122</v>
      </c>
      <c r="E4" s="7" t="s">
        <v>123</v>
      </c>
      <c r="F4" s="7" t="s">
        <v>124</v>
      </c>
      <c r="G4" s="8" t="s">
        <v>125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20" t="s">
        <v>126</v>
      </c>
      <c r="U4" s="20"/>
    </row>
    <row r="5" s="1" customFormat="1" ht="21" customHeight="1" spans="1:21">
      <c r="A5" s="7"/>
      <c r="B5" s="8"/>
      <c r="C5" s="7"/>
      <c r="D5" s="7"/>
      <c r="E5" s="7"/>
      <c r="F5" s="7"/>
      <c r="G5" s="9" t="s">
        <v>127</v>
      </c>
      <c r="H5" s="9"/>
      <c r="I5" s="9"/>
      <c r="J5" s="9"/>
      <c r="K5" s="9"/>
      <c r="L5" s="9"/>
      <c r="M5" s="7" t="s">
        <v>32</v>
      </c>
      <c r="N5" s="7" t="s">
        <v>33</v>
      </c>
      <c r="O5" s="7" t="s">
        <v>34</v>
      </c>
      <c r="P5" s="7" t="s">
        <v>36</v>
      </c>
      <c r="Q5" s="7" t="s">
        <v>35</v>
      </c>
      <c r="R5" s="7" t="s">
        <v>37</v>
      </c>
      <c r="S5" s="7" t="s">
        <v>128</v>
      </c>
      <c r="T5" s="20"/>
      <c r="U5" s="20"/>
    </row>
    <row r="6" s="1" customFormat="1" ht="54.75" customHeight="1" spans="1:21">
      <c r="A6" s="7"/>
      <c r="B6" s="8"/>
      <c r="C6" s="7"/>
      <c r="D6" s="7"/>
      <c r="E6" s="7"/>
      <c r="F6" s="7"/>
      <c r="G6" s="8" t="s">
        <v>38</v>
      </c>
      <c r="H6" s="7" t="s">
        <v>129</v>
      </c>
      <c r="I6" s="7" t="s">
        <v>130</v>
      </c>
      <c r="J6" s="7" t="s">
        <v>41</v>
      </c>
      <c r="K6" s="7" t="s">
        <v>131</v>
      </c>
      <c r="L6" s="17" t="s">
        <v>42</v>
      </c>
      <c r="M6" s="7"/>
      <c r="N6" s="7"/>
      <c r="O6" s="7"/>
      <c r="P6" s="7"/>
      <c r="Q6" s="7"/>
      <c r="R6" s="7"/>
      <c r="S6" s="7"/>
      <c r="T6" s="21" t="s">
        <v>132</v>
      </c>
      <c r="U6" s="21" t="s">
        <v>133</v>
      </c>
    </row>
    <row r="7" s="1" customFormat="1" ht="21" customHeight="1" spans="1:21">
      <c r="A7" s="10" t="s">
        <v>43</v>
      </c>
      <c r="B7" s="10" t="s">
        <v>43</v>
      </c>
      <c r="C7" s="10" t="s">
        <v>43</v>
      </c>
      <c r="D7" s="10" t="s">
        <v>43</v>
      </c>
      <c r="E7" s="10">
        <v>1</v>
      </c>
      <c r="F7" s="10">
        <f t="shared" ref="F7:U7" si="0">E7+1</f>
        <v>2</v>
      </c>
      <c r="G7" s="10">
        <f t="shared" si="0"/>
        <v>3</v>
      </c>
      <c r="H7" s="10">
        <f t="shared" si="0"/>
        <v>4</v>
      </c>
      <c r="I7" s="10">
        <f t="shared" si="0"/>
        <v>5</v>
      </c>
      <c r="J7" s="10">
        <f t="shared" si="0"/>
        <v>6</v>
      </c>
      <c r="K7" s="10">
        <f t="shared" si="0"/>
        <v>7</v>
      </c>
      <c r="L7" s="10">
        <f t="shared" si="0"/>
        <v>8</v>
      </c>
      <c r="M7" s="10">
        <f t="shared" si="0"/>
        <v>9</v>
      </c>
      <c r="N7" s="10">
        <f t="shared" si="0"/>
        <v>10</v>
      </c>
      <c r="O7" s="10">
        <f t="shared" si="0"/>
        <v>11</v>
      </c>
      <c r="P7" s="10">
        <f t="shared" si="0"/>
        <v>12</v>
      </c>
      <c r="Q7" s="10">
        <f t="shared" si="0"/>
        <v>13</v>
      </c>
      <c r="R7" s="10">
        <f t="shared" si="0"/>
        <v>14</v>
      </c>
      <c r="S7" s="10">
        <f t="shared" si="0"/>
        <v>15</v>
      </c>
      <c r="T7" s="10">
        <f t="shared" si="0"/>
        <v>16</v>
      </c>
      <c r="U7" s="10">
        <f t="shared" si="0"/>
        <v>17</v>
      </c>
    </row>
    <row r="8" s="1" customFormat="1" ht="24.75" customHeight="1" spans="1:22">
      <c r="A8" s="11" t="s">
        <v>44</v>
      </c>
      <c r="B8" s="12" t="s">
        <v>29</v>
      </c>
      <c r="C8" s="13" t="s">
        <v>44</v>
      </c>
      <c r="D8" s="13" t="s">
        <v>44</v>
      </c>
      <c r="E8" s="14"/>
      <c r="F8" s="15"/>
      <c r="G8" s="16">
        <v>3806000</v>
      </c>
      <c r="H8" s="16">
        <v>3806000</v>
      </c>
      <c r="I8" s="16"/>
      <c r="J8" s="16"/>
      <c r="K8" s="16"/>
      <c r="L8" s="16"/>
      <c r="M8" s="15"/>
      <c r="N8" s="15"/>
      <c r="O8" s="15"/>
      <c r="P8" s="15"/>
      <c r="Q8" s="15"/>
      <c r="R8" s="15"/>
      <c r="S8" s="22"/>
      <c r="T8" s="23"/>
      <c r="U8" s="23"/>
      <c r="V8" s="3"/>
    </row>
    <row r="9" s="1" customFormat="1" ht="24.75" customHeight="1" spans="1:21">
      <c r="A9" s="11"/>
      <c r="B9" s="12" t="s">
        <v>134</v>
      </c>
      <c r="C9" s="13"/>
      <c r="D9" s="13"/>
      <c r="E9" s="14"/>
      <c r="F9" s="15"/>
      <c r="G9" s="16">
        <v>3806000</v>
      </c>
      <c r="H9" s="16">
        <v>3806000</v>
      </c>
      <c r="I9" s="16"/>
      <c r="J9" s="16"/>
      <c r="K9" s="16"/>
      <c r="L9" s="16"/>
      <c r="M9" s="15"/>
      <c r="N9" s="15"/>
      <c r="O9" s="15"/>
      <c r="P9" s="15"/>
      <c r="Q9" s="15"/>
      <c r="R9" s="15"/>
      <c r="S9" s="22"/>
      <c r="T9" s="23"/>
      <c r="U9" s="23"/>
    </row>
    <row r="10" s="1" customFormat="1" ht="24.75" customHeight="1" spans="1:21">
      <c r="A10" s="11" t="s">
        <v>135</v>
      </c>
      <c r="B10" s="12" t="s">
        <v>136</v>
      </c>
      <c r="C10" s="13" t="s">
        <v>137</v>
      </c>
      <c r="D10" s="13" t="s">
        <v>138</v>
      </c>
      <c r="E10" s="14"/>
      <c r="F10" s="15"/>
      <c r="G10" s="16">
        <v>20000</v>
      </c>
      <c r="H10" s="16">
        <v>20000</v>
      </c>
      <c r="I10" s="16"/>
      <c r="J10" s="16"/>
      <c r="K10" s="16"/>
      <c r="L10" s="16"/>
      <c r="M10" s="15"/>
      <c r="N10" s="15"/>
      <c r="O10" s="15"/>
      <c r="P10" s="15"/>
      <c r="Q10" s="15"/>
      <c r="R10" s="15"/>
      <c r="S10" s="22"/>
      <c r="T10" s="23"/>
      <c r="U10" s="23"/>
    </row>
    <row r="11" s="1" customFormat="1" ht="24.75" customHeight="1" spans="1:21">
      <c r="A11" s="11" t="s">
        <v>135</v>
      </c>
      <c r="B11" s="12" t="s">
        <v>136</v>
      </c>
      <c r="C11" s="13" t="s">
        <v>139</v>
      </c>
      <c r="D11" s="13" t="s">
        <v>140</v>
      </c>
      <c r="E11" s="14"/>
      <c r="F11" s="15"/>
      <c r="G11" s="16">
        <v>36000</v>
      </c>
      <c r="H11" s="16">
        <v>36000</v>
      </c>
      <c r="I11" s="16"/>
      <c r="J11" s="16"/>
      <c r="K11" s="16"/>
      <c r="L11" s="16"/>
      <c r="M11" s="15"/>
      <c r="N11" s="15"/>
      <c r="O11" s="15"/>
      <c r="P11" s="15"/>
      <c r="Q11" s="15"/>
      <c r="R11" s="15"/>
      <c r="S11" s="22"/>
      <c r="T11" s="23"/>
      <c r="U11" s="23"/>
    </row>
    <row r="12" s="1" customFormat="1" ht="24.75" customHeight="1" spans="1:21">
      <c r="A12" s="11" t="s">
        <v>135</v>
      </c>
      <c r="B12" s="12" t="s">
        <v>136</v>
      </c>
      <c r="C12" s="13" t="s">
        <v>139</v>
      </c>
      <c r="D12" s="13" t="s">
        <v>141</v>
      </c>
      <c r="E12" s="14"/>
      <c r="F12" s="15"/>
      <c r="G12" s="16">
        <v>50000</v>
      </c>
      <c r="H12" s="16">
        <v>50000</v>
      </c>
      <c r="I12" s="16"/>
      <c r="J12" s="16"/>
      <c r="K12" s="16"/>
      <c r="L12" s="16"/>
      <c r="M12" s="15"/>
      <c r="N12" s="15"/>
      <c r="O12" s="15"/>
      <c r="P12" s="15"/>
      <c r="Q12" s="15"/>
      <c r="R12" s="15"/>
      <c r="S12" s="22"/>
      <c r="T12" s="23"/>
      <c r="U12" s="23"/>
    </row>
    <row r="13" s="1" customFormat="1" ht="24.75" customHeight="1" spans="1:21">
      <c r="A13" s="11" t="s">
        <v>135</v>
      </c>
      <c r="B13" s="12" t="s">
        <v>136</v>
      </c>
      <c r="C13" s="13" t="s">
        <v>142</v>
      </c>
      <c r="D13" s="13" t="s">
        <v>143</v>
      </c>
      <c r="E13" s="14"/>
      <c r="F13" s="15"/>
      <c r="G13" s="16">
        <v>3700000</v>
      </c>
      <c r="H13" s="16">
        <v>3700000</v>
      </c>
      <c r="I13" s="16"/>
      <c r="J13" s="16"/>
      <c r="K13" s="16"/>
      <c r="L13" s="16"/>
      <c r="M13" s="15"/>
      <c r="N13" s="15"/>
      <c r="O13" s="15"/>
      <c r="P13" s="15"/>
      <c r="Q13" s="15"/>
      <c r="R13" s="15"/>
      <c r="S13" s="22"/>
      <c r="T13" s="23"/>
      <c r="U13" s="23"/>
    </row>
    <row r="14" s="1" customFormat="1" ht="21" customHeight="1" spans="1:20">
      <c r="A14" s="3"/>
      <c r="B14" s="3"/>
      <c r="C14" s="3"/>
      <c r="D14" s="3"/>
      <c r="E14" s="3"/>
      <c r="F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="1" customFormat="1" ht="21" customHeight="1" spans="2:19">
      <c r="B15" s="3"/>
      <c r="C15" s="3"/>
      <c r="D15" s="3"/>
      <c r="E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="1" customFormat="1" ht="21" customHeight="1" spans="2:19">
      <c r="B16" s="3"/>
      <c r="C16" s="3"/>
      <c r="D16" s="3"/>
      <c r="G16" s="3"/>
      <c r="J16" s="3"/>
      <c r="L16" s="3"/>
      <c r="M16" s="3"/>
      <c r="N16" s="3"/>
      <c r="O16" s="3"/>
      <c r="P16" s="3"/>
      <c r="Q16" s="3"/>
      <c r="R16" s="3"/>
      <c r="S16" s="3"/>
    </row>
    <row r="17" s="1" customFormat="1" ht="21" customHeight="1" spans="2:19">
      <c r="B17" s="3"/>
      <c r="C17" s="3"/>
      <c r="D17" s="3"/>
      <c r="E17" s="3"/>
      <c r="G17" s="3"/>
      <c r="K17" s="3"/>
      <c r="L17" s="3"/>
      <c r="M17" s="3"/>
      <c r="N17" s="3"/>
      <c r="O17" s="3"/>
      <c r="P17" s="3"/>
      <c r="Q17" s="3"/>
      <c r="R17" s="3"/>
      <c r="S17" s="3"/>
    </row>
    <row r="18" s="1" customFormat="1" ht="21" customHeight="1" spans="3:19">
      <c r="C18" s="3"/>
      <c r="D18" s="3"/>
      <c r="E18" s="3"/>
      <c r="F18" s="3"/>
      <c r="K18" s="3"/>
      <c r="L18" s="3"/>
      <c r="M18" s="3"/>
      <c r="N18" s="3"/>
      <c r="O18" s="3"/>
      <c r="P18" s="3"/>
      <c r="Q18" s="3"/>
      <c r="R18" s="3"/>
      <c r="S18" s="3"/>
    </row>
    <row r="19" s="1" customFormat="1" ht="21" customHeight="1" spans="3:19">
      <c r="C19" s="3"/>
      <c r="D19" s="3"/>
      <c r="E19" s="3"/>
      <c r="F19" s="3"/>
      <c r="Q19" s="3"/>
      <c r="R19" s="3"/>
      <c r="S19" s="3"/>
    </row>
    <row r="20" s="1" customFormat="1" ht="21" customHeight="1" spans="6:19">
      <c r="F20" s="3"/>
      <c r="K20" s="3"/>
      <c r="Q20" s="3"/>
      <c r="R20" s="3"/>
      <c r="S20" s="3"/>
    </row>
    <row r="21" s="1" customFormat="1" ht="14.4"/>
    <row r="22" s="1" customFormat="1" ht="21" customHeight="1" spans="11:11">
      <c r="K22" s="3"/>
    </row>
  </sheetData>
  <sheetProtection formatCells="0" formatColumns="0" formatRows="0" insertRows="0" insertColumns="0" insertHyperlinks="0" deleteColumns="0" deleteRows="0" sort="0" autoFilter="0" pivotTables="0"/>
  <mergeCells count="18">
    <mergeCell ref="A2:S2"/>
    <mergeCell ref="T3:U3"/>
    <mergeCell ref="G4:S4"/>
    <mergeCell ref="G5:L5"/>
    <mergeCell ref="A4:A6"/>
    <mergeCell ref="B4:B6"/>
    <mergeCell ref="C4:C6"/>
    <mergeCell ref="D4:D6"/>
    <mergeCell ref="E4:E6"/>
    <mergeCell ref="F4:F6"/>
    <mergeCell ref="M5:M6"/>
    <mergeCell ref="N5:N6"/>
    <mergeCell ref="O5:O6"/>
    <mergeCell ref="P5:P6"/>
    <mergeCell ref="Q5:Q6"/>
    <mergeCell ref="R5:R6"/>
    <mergeCell ref="S5:S6"/>
    <mergeCell ref="T4:U5"/>
  </mergeCells>
  <printOptions horizontalCentered="1"/>
  <pageMargins left="0.393700787401575" right="0.393700787401575" top="0.590551181102362" bottom="0.590551181102362" header="0.5" footer="0.5"/>
  <pageSetup paperSize="9" scale="50" orientation="landscape" horizontalDpi="300" verticalDpi="3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7"/>
  <sheetViews>
    <sheetView showGridLines="0" workbookViewId="0">
      <selection activeCell="U8" sqref="A1:U8"/>
    </sheetView>
  </sheetViews>
  <sheetFormatPr defaultColWidth="8.88888888888889" defaultRowHeight="12.75" customHeight="1"/>
  <cols>
    <col min="1" max="1" width="15.712962962963" style="1" customWidth="1"/>
    <col min="2" max="2" width="36.4259259259259" style="1" customWidth="1"/>
    <col min="3" max="3" width="17.8518518518519" style="1" customWidth="1"/>
    <col min="4" max="4" width="18.1481481481481" style="1" customWidth="1"/>
    <col min="5" max="5" width="9.14814814814815" style="1" customWidth="1"/>
    <col min="6" max="6" width="12.5740740740741" style="1" customWidth="1"/>
    <col min="7" max="7" width="12.8518518518519" style="1" customWidth="1"/>
    <col min="8" max="8" width="11.5740740740741" style="1" customWidth="1"/>
    <col min="9" max="9" width="12.5740740740741" style="1" customWidth="1"/>
    <col min="10" max="19" width="11.5740740740741" style="1" customWidth="1"/>
    <col min="20" max="20" width="9.85185185185185" style="1" customWidth="1"/>
    <col min="21" max="21" width="11" style="1" customWidth="1"/>
    <col min="22" max="23" width="9.14814814814815" style="1" customWidth="1"/>
    <col min="24" max="16384" width="8.88888888888889" style="2"/>
  </cols>
  <sheetData>
    <row r="1" s="1" customFormat="1" ht="21" customHeight="1" spans="1:21">
      <c r="A1" s="3"/>
      <c r="U1" s="18" t="s">
        <v>119</v>
      </c>
    </row>
    <row r="2" s="1" customFormat="1" ht="30.75" customHeight="1" spans="1:19">
      <c r="A2" s="4" t="s">
        <v>144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="1" customFormat="1" ht="21" customHeight="1" spans="1:2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19" t="s">
        <v>3</v>
      </c>
      <c r="U3" s="19"/>
    </row>
    <row r="4" s="1" customFormat="1" ht="21" customHeight="1" spans="1:21">
      <c r="A4" s="7" t="s">
        <v>107</v>
      </c>
      <c r="B4" s="8" t="s">
        <v>108</v>
      </c>
      <c r="C4" s="7" t="s">
        <v>121</v>
      </c>
      <c r="D4" s="7" t="s">
        <v>122</v>
      </c>
      <c r="E4" s="7" t="s">
        <v>123</v>
      </c>
      <c r="F4" s="7" t="s">
        <v>124</v>
      </c>
      <c r="G4" s="8" t="s">
        <v>125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20" t="s">
        <v>126</v>
      </c>
      <c r="U4" s="20"/>
    </row>
    <row r="5" s="1" customFormat="1" ht="21" customHeight="1" spans="1:21">
      <c r="A5" s="7"/>
      <c r="B5" s="8"/>
      <c r="C5" s="7"/>
      <c r="D5" s="7"/>
      <c r="E5" s="7"/>
      <c r="F5" s="7"/>
      <c r="G5" s="9" t="s">
        <v>127</v>
      </c>
      <c r="H5" s="9"/>
      <c r="I5" s="9"/>
      <c r="J5" s="9"/>
      <c r="K5" s="9"/>
      <c r="L5" s="9"/>
      <c r="M5" s="7" t="s">
        <v>32</v>
      </c>
      <c r="N5" s="7" t="s">
        <v>33</v>
      </c>
      <c r="O5" s="7" t="s">
        <v>34</v>
      </c>
      <c r="P5" s="7" t="s">
        <v>36</v>
      </c>
      <c r="Q5" s="7" t="s">
        <v>35</v>
      </c>
      <c r="R5" s="7" t="s">
        <v>37</v>
      </c>
      <c r="S5" s="7" t="s">
        <v>128</v>
      </c>
      <c r="T5" s="20"/>
      <c r="U5" s="20"/>
    </row>
    <row r="6" s="1" customFormat="1" ht="54.75" customHeight="1" spans="1:21">
      <c r="A6" s="7"/>
      <c r="B6" s="8"/>
      <c r="C6" s="7"/>
      <c r="D6" s="7"/>
      <c r="E6" s="7"/>
      <c r="F6" s="7"/>
      <c r="G6" s="8" t="s">
        <v>38</v>
      </c>
      <c r="H6" s="7" t="s">
        <v>129</v>
      </c>
      <c r="I6" s="7" t="s">
        <v>130</v>
      </c>
      <c r="J6" s="7" t="s">
        <v>41</v>
      </c>
      <c r="K6" s="7" t="s">
        <v>131</v>
      </c>
      <c r="L6" s="17" t="s">
        <v>42</v>
      </c>
      <c r="M6" s="7"/>
      <c r="N6" s="7"/>
      <c r="O6" s="7"/>
      <c r="P6" s="7"/>
      <c r="Q6" s="7"/>
      <c r="R6" s="7"/>
      <c r="S6" s="7"/>
      <c r="T6" s="21" t="s">
        <v>132</v>
      </c>
      <c r="U6" s="21" t="s">
        <v>133</v>
      </c>
    </row>
    <row r="7" s="1" customFormat="1" ht="21" customHeight="1" spans="1:21">
      <c r="A7" s="10" t="s">
        <v>43</v>
      </c>
      <c r="B7" s="10" t="s">
        <v>43</v>
      </c>
      <c r="C7" s="10" t="s">
        <v>43</v>
      </c>
      <c r="D7" s="10" t="s">
        <v>43</v>
      </c>
      <c r="E7" s="10">
        <v>1</v>
      </c>
      <c r="F7" s="10">
        <f t="shared" ref="F7:U7" si="0">E7+1</f>
        <v>2</v>
      </c>
      <c r="G7" s="10">
        <f t="shared" si="0"/>
        <v>3</v>
      </c>
      <c r="H7" s="10">
        <f t="shared" si="0"/>
        <v>4</v>
      </c>
      <c r="I7" s="10">
        <f t="shared" si="0"/>
        <v>5</v>
      </c>
      <c r="J7" s="10">
        <f t="shared" si="0"/>
        <v>6</v>
      </c>
      <c r="K7" s="10">
        <f t="shared" si="0"/>
        <v>7</v>
      </c>
      <c r="L7" s="10">
        <f t="shared" si="0"/>
        <v>8</v>
      </c>
      <c r="M7" s="10">
        <f t="shared" si="0"/>
        <v>9</v>
      </c>
      <c r="N7" s="10">
        <f t="shared" si="0"/>
        <v>10</v>
      </c>
      <c r="O7" s="10">
        <f t="shared" si="0"/>
        <v>11</v>
      </c>
      <c r="P7" s="10">
        <f t="shared" si="0"/>
        <v>12</v>
      </c>
      <c r="Q7" s="10">
        <f t="shared" si="0"/>
        <v>13</v>
      </c>
      <c r="R7" s="10">
        <f t="shared" si="0"/>
        <v>14</v>
      </c>
      <c r="S7" s="10">
        <f t="shared" si="0"/>
        <v>15</v>
      </c>
      <c r="T7" s="10">
        <f t="shared" si="0"/>
        <v>16</v>
      </c>
      <c r="U7" s="10">
        <f t="shared" si="0"/>
        <v>17</v>
      </c>
    </row>
    <row r="8" s="1" customFormat="1" ht="24.75" customHeight="1" spans="1:22">
      <c r="A8" s="11"/>
      <c r="B8" s="12"/>
      <c r="C8" s="13"/>
      <c r="D8" s="13"/>
      <c r="E8" s="14"/>
      <c r="F8" s="15"/>
      <c r="G8" s="16"/>
      <c r="H8" s="16"/>
      <c r="I8" s="16"/>
      <c r="J8" s="16"/>
      <c r="K8" s="16"/>
      <c r="L8" s="16"/>
      <c r="M8" s="15"/>
      <c r="N8" s="15"/>
      <c r="O8" s="15"/>
      <c r="P8" s="15"/>
      <c r="Q8" s="15"/>
      <c r="R8" s="15"/>
      <c r="S8" s="15"/>
      <c r="T8" s="15"/>
      <c r="U8" s="22"/>
      <c r="V8" s="3"/>
    </row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14.4"/>
    <row r="17" s="1" customFormat="1" ht="21" customHeight="1"/>
  </sheetData>
  <sheetProtection formatCells="0" formatColumns="0" formatRows="0" insertRows="0" insertColumns="0" insertHyperlinks="0" deleteColumns="0" deleteRows="0" sort="0" autoFilter="0" pivotTables="0"/>
  <mergeCells count="18">
    <mergeCell ref="A2:S2"/>
    <mergeCell ref="T3:U3"/>
    <mergeCell ref="G4:S4"/>
    <mergeCell ref="G5:L5"/>
    <mergeCell ref="A4:A6"/>
    <mergeCell ref="B4:B6"/>
    <mergeCell ref="C4:C6"/>
    <mergeCell ref="D4:D6"/>
    <mergeCell ref="E4:E6"/>
    <mergeCell ref="F4:F6"/>
    <mergeCell ref="M5:M6"/>
    <mergeCell ref="N5:N6"/>
    <mergeCell ref="O5:O6"/>
    <mergeCell ref="P5:P6"/>
    <mergeCell ref="Q5:Q6"/>
    <mergeCell ref="R5:R6"/>
    <mergeCell ref="S5:S6"/>
    <mergeCell ref="T4:U5"/>
  </mergeCells>
  <printOptions horizontalCentered="1"/>
  <pageMargins left="0.393700787401575" right="0.393700787401575" top="0.590551181102362" bottom="0.590551181102362" header="0.5" footer="0.5"/>
  <pageSetup paperSize="9" scale="50" orientation="landscape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T74"/>
  <sheetViews>
    <sheetView showGridLines="0" topLeftCell="A16" workbookViewId="0">
      <selection activeCell="A34" sqref="$A34:$XFD34"/>
    </sheetView>
  </sheetViews>
  <sheetFormatPr defaultColWidth="9" defaultRowHeight="12.75" customHeight="1"/>
  <cols>
    <col min="1" max="1" width="44.4259259259259" style="24" customWidth="1"/>
    <col min="2" max="2" width="24.287037037037" style="24" customWidth="1"/>
    <col min="3" max="3" width="54.287037037037" style="24" customWidth="1"/>
    <col min="4" max="4" width="25" style="24" customWidth="1"/>
    <col min="5" max="255" width="9.13888888888889" style="24" customWidth="1"/>
  </cols>
  <sheetData>
    <row r="2" s="24" customFormat="1" ht="29.25" customHeight="1" spans="1:4">
      <c r="A2" s="56" t="s">
        <v>1</v>
      </c>
      <c r="B2" s="56"/>
      <c r="C2" s="56"/>
      <c r="D2" s="56"/>
    </row>
    <row r="3" s="24" customFormat="1" ht="17.25" customHeight="1" spans="1:4">
      <c r="A3" s="39" t="s">
        <v>2</v>
      </c>
      <c r="B3" s="40"/>
      <c r="C3" s="40"/>
      <c r="D3" s="41" t="s">
        <v>3</v>
      </c>
    </row>
    <row r="4" s="24" customFormat="1" ht="17.25" customHeight="1" spans="1:4">
      <c r="A4" s="27" t="s">
        <v>4</v>
      </c>
      <c r="B4" s="27"/>
      <c r="C4" s="27" t="s">
        <v>5</v>
      </c>
      <c r="D4" s="27"/>
    </row>
    <row r="5" s="24" customFormat="1" ht="17.25" customHeight="1" spans="1:4">
      <c r="A5" s="27" t="s">
        <v>6</v>
      </c>
      <c r="B5" s="28" t="s">
        <v>7</v>
      </c>
      <c r="C5" s="42" t="s">
        <v>8</v>
      </c>
      <c r="D5" s="42" t="s">
        <v>7</v>
      </c>
    </row>
    <row r="6" s="24" customFormat="1" ht="17.25" customHeight="1" spans="1:4">
      <c r="A6" s="58" t="s">
        <v>9</v>
      </c>
      <c r="B6" s="59">
        <v>4454000</v>
      </c>
      <c r="C6" s="77" t="str">
        <f>'支出总表（引用）'!A8</f>
        <v>一般公共服务支出</v>
      </c>
      <c r="D6" s="78">
        <f>'支出总表（引用）'!B8</f>
        <v>4454000</v>
      </c>
    </row>
    <row r="7" s="24" customFormat="1" ht="17.25" customHeight="1" spans="1:4">
      <c r="A7" s="58" t="s">
        <v>10</v>
      </c>
      <c r="B7" s="59">
        <v>4454000</v>
      </c>
      <c r="C7" s="77">
        <f>'支出总表（引用）'!A9</f>
        <v>0</v>
      </c>
      <c r="D7" s="78">
        <f>'支出总表（引用）'!B9</f>
        <v>0</v>
      </c>
    </row>
    <row r="8" s="24" customFormat="1" ht="17.25" customHeight="1" spans="1:4">
      <c r="A8" s="58" t="s">
        <v>11</v>
      </c>
      <c r="B8" s="59"/>
      <c r="C8" s="77">
        <f>'支出总表（引用）'!A10</f>
        <v>0</v>
      </c>
      <c r="D8" s="78">
        <f>'支出总表（引用）'!B10</f>
        <v>0</v>
      </c>
    </row>
    <row r="9" s="24" customFormat="1" ht="17.25" customHeight="1" spans="1:4">
      <c r="A9" s="58" t="s">
        <v>12</v>
      </c>
      <c r="B9" s="59"/>
      <c r="C9" s="77">
        <f>'支出总表（引用）'!A11</f>
        <v>0</v>
      </c>
      <c r="D9" s="78">
        <f>'支出总表（引用）'!B11</f>
        <v>0</v>
      </c>
    </row>
    <row r="10" s="24" customFormat="1" ht="17.25" customHeight="1" spans="1:4">
      <c r="A10" s="58" t="s">
        <v>13</v>
      </c>
      <c r="B10" s="59"/>
      <c r="C10" s="77">
        <f>'支出总表（引用）'!A12</f>
        <v>0</v>
      </c>
      <c r="D10" s="78">
        <f>'支出总表（引用）'!B12</f>
        <v>0</v>
      </c>
    </row>
    <row r="11" s="24" customFormat="1" ht="17.25" customHeight="1" spans="1:4">
      <c r="A11" s="58" t="s">
        <v>14</v>
      </c>
      <c r="B11" s="59"/>
      <c r="C11" s="77">
        <f>'支出总表（引用）'!A13</f>
        <v>0</v>
      </c>
      <c r="D11" s="78">
        <f>'支出总表（引用）'!B13</f>
        <v>0</v>
      </c>
    </row>
    <row r="12" s="24" customFormat="1" ht="17.25" customHeight="1" spans="1:4">
      <c r="A12" s="58" t="s">
        <v>15</v>
      </c>
      <c r="B12" s="59"/>
      <c r="C12" s="77">
        <f>'支出总表（引用）'!A14</f>
        <v>0</v>
      </c>
      <c r="D12" s="78">
        <f>'支出总表（引用）'!B14</f>
        <v>0</v>
      </c>
    </row>
    <row r="13" s="24" customFormat="1" ht="17.25" customHeight="1" spans="1:4">
      <c r="A13" s="58" t="s">
        <v>16</v>
      </c>
      <c r="B13" s="59"/>
      <c r="C13" s="77">
        <f>'支出总表（引用）'!A15</f>
        <v>0</v>
      </c>
      <c r="D13" s="78">
        <f>'支出总表（引用）'!B15</f>
        <v>0</v>
      </c>
    </row>
    <row r="14" s="24" customFormat="1" ht="17.25" customHeight="1" spans="1:4">
      <c r="A14" s="58" t="s">
        <v>17</v>
      </c>
      <c r="B14" s="59"/>
      <c r="C14" s="77">
        <f>'支出总表（引用）'!A16</f>
        <v>0</v>
      </c>
      <c r="D14" s="78">
        <f>'支出总表（引用）'!B16</f>
        <v>0</v>
      </c>
    </row>
    <row r="15" s="24" customFormat="1" ht="17.25" customHeight="1" spans="1:4">
      <c r="A15" s="58" t="s">
        <v>18</v>
      </c>
      <c r="B15" s="44"/>
      <c r="C15" s="77">
        <f>'支出总表（引用）'!A17</f>
        <v>0</v>
      </c>
      <c r="D15" s="78">
        <f>'支出总表（引用）'!B17</f>
        <v>0</v>
      </c>
    </row>
    <row r="16" s="24" customFormat="1" ht="17.25" customHeight="1" spans="1:4">
      <c r="A16" s="63"/>
      <c r="B16" s="64"/>
      <c r="C16" s="77">
        <f>'支出总表（引用）'!A18</f>
        <v>0</v>
      </c>
      <c r="D16" s="78">
        <f>'支出总表（引用）'!B18</f>
        <v>0</v>
      </c>
    </row>
    <row r="17" s="24" customFormat="1" ht="17.25" customHeight="1" spans="1:4">
      <c r="A17" s="63"/>
      <c r="B17" s="44"/>
      <c r="C17" s="77">
        <f>'支出总表（引用）'!A19</f>
        <v>0</v>
      </c>
      <c r="D17" s="78">
        <f>'支出总表（引用）'!B19</f>
        <v>0</v>
      </c>
    </row>
    <row r="18" s="24" customFormat="1" ht="19.5" customHeight="1" spans="1:4">
      <c r="A18" s="63"/>
      <c r="B18" s="44"/>
      <c r="C18" s="77">
        <f>'支出总表（引用）'!A39</f>
        <v>0</v>
      </c>
      <c r="D18" s="78">
        <f>'支出总表（引用）'!B39</f>
        <v>0</v>
      </c>
    </row>
    <row r="19" s="24" customFormat="1" ht="19.5" customHeight="1" spans="1:4">
      <c r="A19" s="63"/>
      <c r="B19" s="44"/>
      <c r="C19" s="77">
        <f>'支出总表（引用）'!A40</f>
        <v>0</v>
      </c>
      <c r="D19" s="78">
        <f>'支出总表（引用）'!B40</f>
        <v>0</v>
      </c>
    </row>
    <row r="20" s="24" customFormat="1" ht="19.5" customHeight="1" spans="1:4">
      <c r="A20" s="63"/>
      <c r="B20" s="44"/>
      <c r="C20" s="77">
        <f>'支出总表（引用）'!A41</f>
        <v>0</v>
      </c>
      <c r="D20" s="78">
        <f>'支出总表（引用）'!B41</f>
        <v>0</v>
      </c>
    </row>
    <row r="21" s="24" customFormat="1" ht="19.5" customHeight="1" spans="1:4">
      <c r="A21" s="63"/>
      <c r="B21" s="44"/>
      <c r="C21" s="77">
        <f>'支出总表（引用）'!A43</f>
        <v>0</v>
      </c>
      <c r="D21" s="78">
        <f>'支出总表（引用）'!B43</f>
        <v>0</v>
      </c>
    </row>
    <row r="22" s="24" customFormat="1" ht="19.5" customHeight="1" spans="1:4">
      <c r="A22" s="63"/>
      <c r="B22" s="44"/>
      <c r="C22" s="77">
        <f>'支出总表（引用）'!A44</f>
        <v>0</v>
      </c>
      <c r="D22" s="78">
        <f>'支出总表（引用）'!B44</f>
        <v>0</v>
      </c>
    </row>
    <row r="23" s="24" customFormat="1" ht="19.5" customHeight="1" spans="1:4">
      <c r="A23" s="63"/>
      <c r="B23" s="44"/>
      <c r="C23" s="77">
        <f>'支出总表（引用）'!A45</f>
        <v>0</v>
      </c>
      <c r="D23" s="78">
        <f>'支出总表（引用）'!B45</f>
        <v>0</v>
      </c>
    </row>
    <row r="24" s="24" customFormat="1" ht="19.5" customHeight="1" spans="1:4">
      <c r="A24" s="63"/>
      <c r="B24" s="44"/>
      <c r="C24" s="77">
        <f>'支出总表（引用）'!A46</f>
        <v>0</v>
      </c>
      <c r="D24" s="78">
        <f>'支出总表（引用）'!B46</f>
        <v>0</v>
      </c>
    </row>
    <row r="25" s="24" customFormat="1" ht="19.5" customHeight="1" spans="1:4">
      <c r="A25" s="63"/>
      <c r="B25" s="44"/>
      <c r="C25" s="77">
        <f>'支出总表（引用）'!A47</f>
        <v>0</v>
      </c>
      <c r="D25" s="78">
        <f>'支出总表（引用）'!B47</f>
        <v>0</v>
      </c>
    </row>
    <row r="26" s="24" customFormat="1" ht="19.5" customHeight="1" spans="1:4">
      <c r="A26" s="63"/>
      <c r="B26" s="44"/>
      <c r="C26" s="77">
        <f>'支出总表（引用）'!A48</f>
        <v>0</v>
      </c>
      <c r="D26" s="78">
        <f>'支出总表（引用）'!B48</f>
        <v>0</v>
      </c>
    </row>
    <row r="27" s="24" customFormat="1" ht="19.5" customHeight="1" spans="1:4">
      <c r="A27" s="63"/>
      <c r="B27" s="44"/>
      <c r="C27" s="77">
        <f>'支出总表（引用）'!A49</f>
        <v>0</v>
      </c>
      <c r="D27" s="78">
        <f>'支出总表（引用）'!B49</f>
        <v>0</v>
      </c>
    </row>
    <row r="28" s="24" customFormat="1" ht="19.5" customHeight="1" spans="1:4">
      <c r="A28" s="63"/>
      <c r="B28" s="44"/>
      <c r="C28" s="77">
        <f>'支出总表（引用）'!A50</f>
        <v>0</v>
      </c>
      <c r="D28" s="78">
        <f>'支出总表（引用）'!B50</f>
        <v>0</v>
      </c>
    </row>
    <row r="29" s="24" customFormat="1" ht="17.25" customHeight="1" spans="1:4">
      <c r="A29" s="66" t="s">
        <v>19</v>
      </c>
      <c r="B29" s="59">
        <f>SUM(B6,B11,B12,B13,B14,B15)</f>
        <v>4454000</v>
      </c>
      <c r="C29" s="66" t="s">
        <v>20</v>
      </c>
      <c r="D29" s="44">
        <f>'支出总表（引用）'!B7</f>
        <v>4454000</v>
      </c>
    </row>
    <row r="30" s="24" customFormat="1" ht="17.25" customHeight="1" spans="1:4">
      <c r="A30" s="58" t="s">
        <v>21</v>
      </c>
      <c r="B30" s="59"/>
      <c r="C30" s="79" t="s">
        <v>22</v>
      </c>
      <c r="D30" s="44"/>
    </row>
    <row r="31" s="24" customFormat="1" ht="17.25" customHeight="1" spans="1:4">
      <c r="A31" s="58" t="s">
        <v>23</v>
      </c>
      <c r="B31" s="80"/>
      <c r="C31" s="81"/>
      <c r="D31" s="44"/>
    </row>
    <row r="32" s="24" customFormat="1" ht="17.25" customHeight="1" spans="1:4">
      <c r="A32" s="82"/>
      <c r="B32" s="83"/>
      <c r="C32" s="81"/>
      <c r="D32" s="44"/>
    </row>
    <row r="33" s="24" customFormat="1" ht="17.25" customHeight="1" spans="1:4">
      <c r="A33" s="66" t="s">
        <v>24</v>
      </c>
      <c r="B33" s="84">
        <f>SUM(B29,B30,B31)</f>
        <v>4454000</v>
      </c>
      <c r="C33" s="66" t="s">
        <v>25</v>
      </c>
      <c r="D33" s="44">
        <f>B33</f>
        <v>4454000</v>
      </c>
    </row>
    <row r="34" s="24" customFormat="1" ht="19.5" customHeight="1" spans="1:254">
      <c r="A34" s="34"/>
      <c r="B34" s="34"/>
      <c r="C34" s="34"/>
      <c r="D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  <c r="IM34" s="34"/>
      <c r="IN34" s="34"/>
      <c r="IO34" s="34"/>
      <c r="IP34" s="34"/>
      <c r="IQ34" s="34"/>
      <c r="IR34" s="34"/>
      <c r="IS34" s="34"/>
      <c r="IT34" s="34"/>
    </row>
    <row r="35" s="24" customFormat="1" ht="19.5" customHeight="1" spans="1:254">
      <c r="A35" s="34"/>
      <c r="B35" s="34"/>
      <c r="C35" s="34"/>
      <c r="D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  <c r="IM35" s="34"/>
      <c r="IN35" s="34"/>
      <c r="IO35" s="34"/>
      <c r="IP35" s="34"/>
      <c r="IQ35" s="34"/>
      <c r="IR35" s="34"/>
      <c r="IS35" s="34"/>
      <c r="IT35" s="34"/>
    </row>
    <row r="36" s="24" customFormat="1" ht="19.5" customHeight="1" spans="1:254">
      <c r="A36" s="34"/>
      <c r="B36" s="34"/>
      <c r="C36" s="34"/>
      <c r="D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4"/>
      <c r="HU36" s="34"/>
      <c r="HV36" s="34"/>
      <c r="HW36" s="34"/>
      <c r="HX36" s="34"/>
      <c r="HY36" s="34"/>
      <c r="HZ36" s="34"/>
      <c r="IA36" s="34"/>
      <c r="IB36" s="34"/>
      <c r="IC36" s="34"/>
      <c r="ID36" s="34"/>
      <c r="IE36" s="34"/>
      <c r="IF36" s="34"/>
      <c r="IG36" s="34"/>
      <c r="IH36" s="34"/>
      <c r="II36" s="34"/>
      <c r="IJ36" s="34"/>
      <c r="IK36" s="34"/>
      <c r="IL36" s="34"/>
      <c r="IM36" s="34"/>
      <c r="IN36" s="34"/>
      <c r="IO36" s="34"/>
      <c r="IP36" s="34"/>
      <c r="IQ36" s="34"/>
      <c r="IR36" s="34"/>
      <c r="IS36" s="34"/>
      <c r="IT36" s="34"/>
    </row>
    <row r="37" s="24" customFormat="1" ht="19.5" customHeight="1" spans="1:254">
      <c r="A37" s="34"/>
      <c r="B37" s="34"/>
      <c r="C37" s="34"/>
      <c r="D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  <c r="HI37" s="34"/>
      <c r="HJ37" s="34"/>
      <c r="HK37" s="34"/>
      <c r="HL37" s="34"/>
      <c r="HM37" s="34"/>
      <c r="HN37" s="34"/>
      <c r="HO37" s="34"/>
      <c r="HP37" s="34"/>
      <c r="HQ37" s="34"/>
      <c r="HR37" s="34"/>
      <c r="HS37" s="34"/>
      <c r="HT37" s="34"/>
      <c r="HU37" s="34"/>
      <c r="HV37" s="34"/>
      <c r="HW37" s="34"/>
      <c r="HX37" s="34"/>
      <c r="HY37" s="34"/>
      <c r="HZ37" s="34"/>
      <c r="IA37" s="34"/>
      <c r="IB37" s="34"/>
      <c r="IC37" s="34"/>
      <c r="ID37" s="34"/>
      <c r="IE37" s="34"/>
      <c r="IF37" s="34"/>
      <c r="IG37" s="34"/>
      <c r="IH37" s="34"/>
      <c r="II37" s="34"/>
      <c r="IJ37" s="34"/>
      <c r="IK37" s="34"/>
      <c r="IL37" s="34"/>
      <c r="IM37" s="34"/>
      <c r="IN37" s="34"/>
      <c r="IO37" s="34"/>
      <c r="IP37" s="34"/>
      <c r="IQ37" s="34"/>
      <c r="IR37" s="34"/>
      <c r="IS37" s="34"/>
      <c r="IT37" s="34"/>
    </row>
    <row r="38" s="24" customFormat="1" ht="19.5" customHeight="1" spans="1:254">
      <c r="A38" s="34"/>
      <c r="B38" s="34"/>
      <c r="C38" s="34"/>
      <c r="D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  <c r="IO38" s="34"/>
      <c r="IP38" s="34"/>
      <c r="IQ38" s="34"/>
      <c r="IR38" s="34"/>
      <c r="IS38" s="34"/>
      <c r="IT38" s="34"/>
    </row>
    <row r="39" s="24" customFormat="1" ht="19.5" customHeight="1" spans="1:254">
      <c r="A39" s="34"/>
      <c r="B39" s="34"/>
      <c r="C39" s="34"/>
      <c r="D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  <c r="HV39" s="34"/>
      <c r="HW39" s="34"/>
      <c r="HX39" s="34"/>
      <c r="HY39" s="34"/>
      <c r="HZ39" s="34"/>
      <c r="IA39" s="34"/>
      <c r="IB39" s="34"/>
      <c r="IC39" s="34"/>
      <c r="ID39" s="34"/>
      <c r="IE39" s="34"/>
      <c r="IF39" s="34"/>
      <c r="IG39" s="34"/>
      <c r="IH39" s="34"/>
      <c r="II39" s="34"/>
      <c r="IJ39" s="34"/>
      <c r="IK39" s="34"/>
      <c r="IL39" s="34"/>
      <c r="IM39" s="34"/>
      <c r="IN39" s="34"/>
      <c r="IO39" s="34"/>
      <c r="IP39" s="34"/>
      <c r="IQ39" s="34"/>
      <c r="IR39" s="34"/>
      <c r="IS39" s="34"/>
      <c r="IT39" s="34"/>
    </row>
    <row r="40" s="24" customFormat="1" ht="19.5" customHeight="1" spans="1:254">
      <c r="A40" s="34"/>
      <c r="B40" s="34"/>
      <c r="C40" s="34"/>
      <c r="D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  <c r="IP40" s="34"/>
      <c r="IQ40" s="34"/>
      <c r="IR40" s="34"/>
      <c r="IS40" s="34"/>
      <c r="IT40" s="34"/>
    </row>
    <row r="41" s="24" customFormat="1" ht="19.5" customHeight="1" spans="1:254">
      <c r="A41" s="34"/>
      <c r="B41" s="34"/>
      <c r="C41" s="34"/>
      <c r="D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</row>
    <row r="42" s="24" customFormat="1" ht="19.5" customHeight="1" spans="1:254">
      <c r="A42" s="34"/>
      <c r="B42" s="34"/>
      <c r="C42" s="34"/>
      <c r="D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</row>
    <row r="43" s="24" customFormat="1" ht="19.5" customHeight="1" spans="1:254">
      <c r="A43" s="34"/>
      <c r="B43" s="34"/>
      <c r="C43" s="34"/>
      <c r="D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</row>
    <row r="44" s="24" customFormat="1" ht="19.5" customHeight="1" spans="1:254">
      <c r="A44" s="34"/>
      <c r="B44" s="34"/>
      <c r="C44" s="34"/>
      <c r="D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</row>
    <row r="45" s="24" customFormat="1" ht="19.5" customHeight="1" spans="1:254">
      <c r="A45" s="34"/>
      <c r="B45" s="34"/>
      <c r="C45" s="34"/>
      <c r="D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  <c r="IM45" s="34"/>
      <c r="IN45" s="34"/>
      <c r="IO45" s="34"/>
      <c r="IP45" s="34"/>
      <c r="IQ45" s="34"/>
      <c r="IR45" s="34"/>
      <c r="IS45" s="34"/>
      <c r="IT45" s="34"/>
    </row>
    <row r="46" s="24" customFormat="1" ht="19.5" customHeight="1" spans="1:254">
      <c r="A46" s="34"/>
      <c r="B46" s="34"/>
      <c r="C46" s="34"/>
      <c r="D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  <c r="IH46" s="34"/>
      <c r="II46" s="34"/>
      <c r="IJ46" s="34"/>
      <c r="IK46" s="34"/>
      <c r="IL46" s="34"/>
      <c r="IM46" s="34"/>
      <c r="IN46" s="34"/>
      <c r="IO46" s="34"/>
      <c r="IP46" s="34"/>
      <c r="IQ46" s="34"/>
      <c r="IR46" s="34"/>
      <c r="IS46" s="34"/>
      <c r="IT46" s="34"/>
    </row>
    <row r="47" s="24" customFormat="1" ht="19.5" customHeight="1" spans="1:254">
      <c r="A47" s="34"/>
      <c r="B47" s="34"/>
      <c r="C47" s="34"/>
      <c r="D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  <c r="HT47" s="34"/>
      <c r="HU47" s="34"/>
      <c r="HV47" s="34"/>
      <c r="HW47" s="34"/>
      <c r="HX47" s="34"/>
      <c r="HY47" s="34"/>
      <c r="HZ47" s="34"/>
      <c r="IA47" s="34"/>
      <c r="IB47" s="34"/>
      <c r="IC47" s="34"/>
      <c r="ID47" s="34"/>
      <c r="IE47" s="34"/>
      <c r="IF47" s="34"/>
      <c r="IG47" s="34"/>
      <c r="IH47" s="34"/>
      <c r="II47" s="34"/>
      <c r="IJ47" s="34"/>
      <c r="IK47" s="34"/>
      <c r="IL47" s="34"/>
      <c r="IM47" s="34"/>
      <c r="IN47" s="34"/>
      <c r="IO47" s="34"/>
      <c r="IP47" s="34"/>
      <c r="IQ47" s="34"/>
      <c r="IR47" s="34"/>
      <c r="IS47" s="34"/>
      <c r="IT47" s="34"/>
    </row>
    <row r="48" s="24" customFormat="1" ht="19.5" customHeight="1" spans="1:254">
      <c r="A48" s="34"/>
      <c r="B48" s="34"/>
      <c r="C48" s="34"/>
      <c r="D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34"/>
      <c r="IO48" s="34"/>
      <c r="IP48" s="34"/>
      <c r="IQ48" s="34"/>
      <c r="IR48" s="34"/>
      <c r="IS48" s="34"/>
      <c r="IT48" s="34"/>
    </row>
    <row r="49" s="24" customFormat="1" ht="19.5" customHeight="1" spans="1:254">
      <c r="A49" s="34"/>
      <c r="B49" s="34"/>
      <c r="C49" s="34"/>
      <c r="D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34"/>
      <c r="IG49" s="34"/>
      <c r="IH49" s="34"/>
      <c r="II49" s="34"/>
      <c r="IJ49" s="34"/>
      <c r="IK49" s="34"/>
      <c r="IL49" s="34"/>
      <c r="IM49" s="34"/>
      <c r="IN49" s="34"/>
      <c r="IO49" s="34"/>
      <c r="IP49" s="34"/>
      <c r="IQ49" s="34"/>
      <c r="IR49" s="34"/>
      <c r="IS49" s="34"/>
      <c r="IT49" s="34"/>
    </row>
    <row r="50" s="24" customFormat="1" ht="19.5" customHeight="1" spans="1:254">
      <c r="A50" s="34"/>
      <c r="B50" s="34"/>
      <c r="C50" s="34"/>
      <c r="D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  <c r="HY50" s="34"/>
      <c r="HZ50" s="34"/>
      <c r="IA50" s="34"/>
      <c r="IB50" s="34"/>
      <c r="IC50" s="34"/>
      <c r="ID50" s="34"/>
      <c r="IE50" s="34"/>
      <c r="IF50" s="34"/>
      <c r="IG50" s="34"/>
      <c r="IH50" s="34"/>
      <c r="II50" s="34"/>
      <c r="IJ50" s="34"/>
      <c r="IK50" s="34"/>
      <c r="IL50" s="34"/>
      <c r="IM50" s="34"/>
      <c r="IN50" s="34"/>
      <c r="IO50" s="34"/>
      <c r="IP50" s="34"/>
      <c r="IQ50" s="34"/>
      <c r="IR50" s="34"/>
      <c r="IS50" s="34"/>
      <c r="IT50" s="34"/>
    </row>
    <row r="51" s="24" customFormat="1" ht="19.5" customHeight="1" spans="1:254">
      <c r="A51" s="34"/>
      <c r="B51" s="34"/>
      <c r="C51" s="34"/>
      <c r="D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  <c r="HY51" s="34"/>
      <c r="HZ51" s="34"/>
      <c r="IA51" s="34"/>
      <c r="IB51" s="34"/>
      <c r="IC51" s="34"/>
      <c r="ID51" s="34"/>
      <c r="IE51" s="34"/>
      <c r="IF51" s="34"/>
      <c r="IG51" s="34"/>
      <c r="IH51" s="34"/>
      <c r="II51" s="34"/>
      <c r="IJ51" s="34"/>
      <c r="IK51" s="34"/>
      <c r="IL51" s="34"/>
      <c r="IM51" s="34"/>
      <c r="IN51" s="34"/>
      <c r="IO51" s="34"/>
      <c r="IP51" s="34"/>
      <c r="IQ51" s="34"/>
      <c r="IR51" s="34"/>
      <c r="IS51" s="34"/>
      <c r="IT51" s="34"/>
    </row>
    <row r="52" s="24" customFormat="1" ht="19.5" customHeight="1" spans="1:254">
      <c r="A52" s="34"/>
      <c r="B52" s="34"/>
      <c r="C52" s="34"/>
      <c r="D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  <c r="GL52" s="34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  <c r="HI52" s="34"/>
      <c r="HJ52" s="34"/>
      <c r="HK52" s="34"/>
      <c r="HL52" s="34"/>
      <c r="HM52" s="34"/>
      <c r="HN52" s="34"/>
      <c r="HO52" s="34"/>
      <c r="HP52" s="34"/>
      <c r="HQ52" s="34"/>
      <c r="HR52" s="34"/>
      <c r="HS52" s="34"/>
      <c r="HT52" s="34"/>
      <c r="HU52" s="34"/>
      <c r="HV52" s="34"/>
      <c r="HW52" s="34"/>
      <c r="HX52" s="34"/>
      <c r="HY52" s="34"/>
      <c r="HZ52" s="34"/>
      <c r="IA52" s="34"/>
      <c r="IB52" s="34"/>
      <c r="IC52" s="34"/>
      <c r="ID52" s="34"/>
      <c r="IE52" s="34"/>
      <c r="IF52" s="34"/>
      <c r="IG52" s="34"/>
      <c r="IH52" s="34"/>
      <c r="II52" s="34"/>
      <c r="IJ52" s="34"/>
      <c r="IK52" s="34"/>
      <c r="IL52" s="34"/>
      <c r="IM52" s="34"/>
      <c r="IN52" s="34"/>
      <c r="IO52" s="34"/>
      <c r="IP52" s="34"/>
      <c r="IQ52" s="34"/>
      <c r="IR52" s="34"/>
      <c r="IS52" s="34"/>
      <c r="IT52" s="34"/>
    </row>
    <row r="53" s="24" customFormat="1" ht="19.5" customHeight="1" spans="1:254">
      <c r="A53" s="34"/>
      <c r="B53" s="34"/>
      <c r="C53" s="34"/>
      <c r="D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  <c r="HY53" s="34"/>
      <c r="HZ53" s="34"/>
      <c r="IA53" s="34"/>
      <c r="IB53" s="34"/>
      <c r="IC53" s="34"/>
      <c r="ID53" s="34"/>
      <c r="IE53" s="34"/>
      <c r="IF53" s="34"/>
      <c r="IG53" s="34"/>
      <c r="IH53" s="34"/>
      <c r="II53" s="34"/>
      <c r="IJ53" s="34"/>
      <c r="IK53" s="34"/>
      <c r="IL53" s="34"/>
      <c r="IM53" s="34"/>
      <c r="IN53" s="34"/>
      <c r="IO53" s="34"/>
      <c r="IP53" s="34"/>
      <c r="IQ53" s="34"/>
      <c r="IR53" s="34"/>
      <c r="IS53" s="34"/>
      <c r="IT53" s="34"/>
    </row>
    <row r="54" s="24" customFormat="1" ht="19.5" customHeight="1" spans="1:254">
      <c r="A54" s="34"/>
      <c r="B54" s="34"/>
      <c r="C54" s="34"/>
      <c r="D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  <c r="HM54" s="34"/>
      <c r="HN54" s="34"/>
      <c r="HO54" s="34"/>
      <c r="HP54" s="34"/>
      <c r="HQ54" s="34"/>
      <c r="HR54" s="34"/>
      <c r="HS54" s="34"/>
      <c r="HT54" s="34"/>
      <c r="HU54" s="34"/>
      <c r="HV54" s="34"/>
      <c r="HW54" s="34"/>
      <c r="HX54" s="34"/>
      <c r="HY54" s="34"/>
      <c r="HZ54" s="34"/>
      <c r="IA54" s="34"/>
      <c r="IB54" s="34"/>
      <c r="IC54" s="34"/>
      <c r="ID54" s="34"/>
      <c r="IE54" s="34"/>
      <c r="IF54" s="34"/>
      <c r="IG54" s="34"/>
      <c r="IH54" s="34"/>
      <c r="II54" s="34"/>
      <c r="IJ54" s="34"/>
      <c r="IK54" s="34"/>
      <c r="IL54" s="34"/>
      <c r="IM54" s="34"/>
      <c r="IN54" s="34"/>
      <c r="IO54" s="34"/>
      <c r="IP54" s="34"/>
      <c r="IQ54" s="34"/>
      <c r="IR54" s="34"/>
      <c r="IS54" s="34"/>
      <c r="IT54" s="34"/>
    </row>
    <row r="55" s="24" customFormat="1" ht="19.5" customHeight="1" spans="1:254">
      <c r="A55" s="34"/>
      <c r="B55" s="34"/>
      <c r="C55" s="34"/>
      <c r="D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  <c r="ID55" s="34"/>
      <c r="IE55" s="34"/>
      <c r="IF55" s="34"/>
      <c r="IG55" s="34"/>
      <c r="IH55" s="34"/>
      <c r="II55" s="34"/>
      <c r="IJ55" s="34"/>
      <c r="IK55" s="34"/>
      <c r="IL55" s="34"/>
      <c r="IM55" s="34"/>
      <c r="IN55" s="34"/>
      <c r="IO55" s="34"/>
      <c r="IP55" s="34"/>
      <c r="IQ55" s="34"/>
      <c r="IR55" s="34"/>
      <c r="IS55" s="34"/>
      <c r="IT55" s="34"/>
    </row>
    <row r="56" s="24" customFormat="1" ht="19.5" customHeight="1" spans="1:254">
      <c r="A56" s="34"/>
      <c r="B56" s="34"/>
      <c r="C56" s="34"/>
      <c r="D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4"/>
      <c r="GM56" s="34"/>
      <c r="GN56" s="34"/>
      <c r="GO56" s="34"/>
      <c r="GP56" s="34"/>
      <c r="GQ56" s="34"/>
      <c r="GR56" s="34"/>
      <c r="GS56" s="34"/>
      <c r="GT56" s="34"/>
      <c r="GU56" s="34"/>
      <c r="GV56" s="34"/>
      <c r="GW56" s="34"/>
      <c r="GX56" s="34"/>
      <c r="GY56" s="34"/>
      <c r="GZ56" s="34"/>
      <c r="HA56" s="34"/>
      <c r="HB56" s="34"/>
      <c r="HC56" s="34"/>
      <c r="HD56" s="34"/>
      <c r="HE56" s="34"/>
      <c r="HF56" s="34"/>
      <c r="HG56" s="34"/>
      <c r="HH56" s="34"/>
      <c r="HI56" s="34"/>
      <c r="HJ56" s="34"/>
      <c r="HK56" s="34"/>
      <c r="HL56" s="34"/>
      <c r="HM56" s="34"/>
      <c r="HN56" s="34"/>
      <c r="HO56" s="34"/>
      <c r="HP56" s="34"/>
      <c r="HQ56" s="34"/>
      <c r="HR56" s="34"/>
      <c r="HS56" s="34"/>
      <c r="HT56" s="34"/>
      <c r="HU56" s="34"/>
      <c r="HV56" s="34"/>
      <c r="HW56" s="34"/>
      <c r="HX56" s="34"/>
      <c r="HY56" s="34"/>
      <c r="HZ56" s="34"/>
      <c r="IA56" s="34"/>
      <c r="IB56" s="34"/>
      <c r="IC56" s="34"/>
      <c r="ID56" s="34"/>
      <c r="IE56" s="34"/>
      <c r="IF56" s="34"/>
      <c r="IG56" s="34"/>
      <c r="IH56" s="34"/>
      <c r="II56" s="34"/>
      <c r="IJ56" s="34"/>
      <c r="IK56" s="34"/>
      <c r="IL56" s="34"/>
      <c r="IM56" s="34"/>
      <c r="IN56" s="34"/>
      <c r="IO56" s="34"/>
      <c r="IP56" s="34"/>
      <c r="IQ56" s="34"/>
      <c r="IR56" s="34"/>
      <c r="IS56" s="34"/>
      <c r="IT56" s="34"/>
    </row>
    <row r="57" s="24" customFormat="1" ht="19.5" customHeight="1" spans="1:254">
      <c r="A57" s="34"/>
      <c r="B57" s="34"/>
      <c r="C57" s="34"/>
      <c r="D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</row>
    <row r="58" s="24" customFormat="1" ht="19.5" customHeight="1" spans="1:254">
      <c r="A58" s="34"/>
      <c r="B58" s="34"/>
      <c r="C58" s="34"/>
      <c r="D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4"/>
      <c r="IF58" s="34"/>
      <c r="IG58" s="34"/>
      <c r="IH58" s="34"/>
      <c r="II58" s="34"/>
      <c r="IJ58" s="34"/>
      <c r="IK58" s="34"/>
      <c r="IL58" s="34"/>
      <c r="IM58" s="34"/>
      <c r="IN58" s="34"/>
      <c r="IO58" s="34"/>
      <c r="IP58" s="34"/>
      <c r="IQ58" s="34"/>
      <c r="IR58" s="34"/>
      <c r="IS58" s="34"/>
      <c r="IT58" s="34"/>
    </row>
    <row r="59" s="24" customFormat="1" ht="19.5" customHeight="1" spans="1:254">
      <c r="A59" s="34"/>
      <c r="B59" s="34"/>
      <c r="C59" s="34"/>
      <c r="D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4"/>
      <c r="IC59" s="34"/>
      <c r="ID59" s="34"/>
      <c r="IE59" s="34"/>
      <c r="IF59" s="34"/>
      <c r="IG59" s="34"/>
      <c r="IH59" s="34"/>
      <c r="II59" s="34"/>
      <c r="IJ59" s="34"/>
      <c r="IK59" s="34"/>
      <c r="IL59" s="34"/>
      <c r="IM59" s="34"/>
      <c r="IN59" s="34"/>
      <c r="IO59" s="34"/>
      <c r="IP59" s="34"/>
      <c r="IQ59" s="34"/>
      <c r="IR59" s="34"/>
      <c r="IS59" s="34"/>
      <c r="IT59" s="34"/>
    </row>
    <row r="60" s="24" customFormat="1" ht="19.5" customHeight="1" spans="1:254">
      <c r="A60" s="34"/>
      <c r="B60" s="34"/>
      <c r="C60" s="34"/>
      <c r="D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/>
      <c r="HT60" s="34"/>
      <c r="HU60" s="34"/>
      <c r="HV60" s="34"/>
      <c r="HW60" s="34"/>
      <c r="HX60" s="34"/>
      <c r="HY60" s="34"/>
      <c r="HZ60" s="34"/>
      <c r="IA60" s="34"/>
      <c r="IB60" s="34"/>
      <c r="IC60" s="34"/>
      <c r="ID60" s="34"/>
      <c r="IE60" s="34"/>
      <c r="IF60" s="34"/>
      <c r="IG60" s="34"/>
      <c r="IH60" s="34"/>
      <c r="II60" s="34"/>
      <c r="IJ60" s="34"/>
      <c r="IK60" s="34"/>
      <c r="IL60" s="34"/>
      <c r="IM60" s="34"/>
      <c r="IN60" s="34"/>
      <c r="IO60" s="34"/>
      <c r="IP60" s="34"/>
      <c r="IQ60" s="34"/>
      <c r="IR60" s="34"/>
      <c r="IS60" s="34"/>
      <c r="IT60" s="34"/>
    </row>
    <row r="61" s="24" customFormat="1" ht="19.5" customHeight="1" spans="1:254">
      <c r="A61" s="34"/>
      <c r="B61" s="34"/>
      <c r="C61" s="34"/>
      <c r="D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  <c r="IO61" s="34"/>
      <c r="IP61" s="34"/>
      <c r="IQ61" s="34"/>
      <c r="IR61" s="34"/>
      <c r="IS61" s="34"/>
      <c r="IT61" s="34"/>
    </row>
    <row r="62" s="24" customFormat="1" ht="19.5" customHeight="1" spans="1:254">
      <c r="A62" s="34"/>
      <c r="B62" s="34"/>
      <c r="C62" s="34"/>
      <c r="D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  <c r="IR62" s="34"/>
      <c r="IS62" s="34"/>
      <c r="IT62" s="34"/>
    </row>
    <row r="63" s="24" customFormat="1" ht="19.5" customHeight="1" spans="1:254">
      <c r="A63" s="34"/>
      <c r="B63" s="34"/>
      <c r="C63" s="34"/>
      <c r="D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  <c r="IS63" s="34"/>
      <c r="IT63" s="34"/>
    </row>
    <row r="64" s="24" customFormat="1" ht="19.5" customHeight="1" spans="1:254">
      <c r="A64" s="34"/>
      <c r="B64" s="34"/>
      <c r="C64" s="34"/>
      <c r="D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  <c r="IS64" s="34"/>
      <c r="IT64" s="34"/>
    </row>
    <row r="65" s="24" customFormat="1" ht="19.5" customHeight="1" spans="1:254">
      <c r="A65" s="34"/>
      <c r="B65" s="34"/>
      <c r="C65" s="34"/>
      <c r="D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  <c r="IS65" s="34"/>
      <c r="IT65" s="34"/>
    </row>
    <row r="66" s="24" customFormat="1" ht="19.5" customHeight="1" spans="1:254">
      <c r="A66" s="34"/>
      <c r="B66" s="34"/>
      <c r="C66" s="34"/>
      <c r="D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  <c r="IR66" s="34"/>
      <c r="IS66" s="34"/>
      <c r="IT66" s="34"/>
    </row>
    <row r="67" s="24" customFormat="1" ht="19.5" customHeight="1" spans="1:254">
      <c r="A67" s="34"/>
      <c r="B67" s="34"/>
      <c r="C67" s="34"/>
      <c r="D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  <c r="IS67" s="34"/>
      <c r="IT67" s="34"/>
    </row>
    <row r="68" s="24" customFormat="1" ht="19.5" customHeight="1" spans="1:254">
      <c r="A68" s="34"/>
      <c r="B68" s="34"/>
      <c r="C68" s="34"/>
      <c r="D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  <c r="IR68" s="34"/>
      <c r="IS68" s="34"/>
      <c r="IT68" s="34"/>
    </row>
    <row r="69" s="24" customFormat="1" ht="19.5" customHeight="1" spans="1:254">
      <c r="A69" s="34"/>
      <c r="B69" s="34"/>
      <c r="C69" s="34"/>
      <c r="D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  <c r="IR69" s="34"/>
      <c r="IS69" s="34"/>
      <c r="IT69" s="34"/>
    </row>
    <row r="70" s="24" customFormat="1" ht="19.5" customHeight="1" spans="1:254">
      <c r="A70" s="34"/>
      <c r="B70" s="34"/>
      <c r="C70" s="34"/>
      <c r="D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  <c r="IS70" s="34"/>
      <c r="IT70" s="34"/>
    </row>
    <row r="71" s="24" customFormat="1" ht="19.5" customHeight="1" spans="1:254">
      <c r="A71" s="34"/>
      <c r="B71" s="34"/>
      <c r="C71" s="34"/>
      <c r="D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  <c r="IR71" s="34"/>
      <c r="IS71" s="34"/>
      <c r="IT71" s="34"/>
    </row>
    <row r="72" s="24" customFormat="1" ht="19.5" customHeight="1" spans="1:254">
      <c r="A72" s="34"/>
      <c r="B72" s="34"/>
      <c r="C72" s="34"/>
      <c r="D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  <c r="HW72" s="34"/>
      <c r="HX72" s="34"/>
      <c r="HY72" s="34"/>
      <c r="HZ72" s="34"/>
      <c r="IA72" s="34"/>
      <c r="IB72" s="34"/>
      <c r="IC72" s="34"/>
      <c r="ID72" s="34"/>
      <c r="IE72" s="34"/>
      <c r="IF72" s="34"/>
      <c r="IG72" s="34"/>
      <c r="IH72" s="34"/>
      <c r="II72" s="34"/>
      <c r="IJ72" s="34"/>
      <c r="IK72" s="34"/>
      <c r="IL72" s="34"/>
      <c r="IM72" s="34"/>
      <c r="IN72" s="34"/>
      <c r="IO72" s="34"/>
      <c r="IP72" s="34"/>
      <c r="IQ72" s="34"/>
      <c r="IR72" s="34"/>
      <c r="IS72" s="34"/>
      <c r="IT72" s="34"/>
    </row>
    <row r="73" s="24" customFormat="1" ht="19.5" customHeight="1" spans="1:254">
      <c r="A73" s="34"/>
      <c r="B73" s="34"/>
      <c r="C73" s="34"/>
      <c r="D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  <c r="IC73" s="34"/>
      <c r="ID73" s="34"/>
      <c r="IE73" s="34"/>
      <c r="IF73" s="34"/>
      <c r="IG73" s="34"/>
      <c r="IH73" s="34"/>
      <c r="II73" s="34"/>
      <c r="IJ73" s="34"/>
      <c r="IK73" s="34"/>
      <c r="IL73" s="34"/>
      <c r="IM73" s="34"/>
      <c r="IN73" s="34"/>
      <c r="IO73" s="34"/>
      <c r="IP73" s="34"/>
      <c r="IQ73" s="34"/>
      <c r="IR73" s="34"/>
      <c r="IS73" s="34"/>
      <c r="IT73" s="34"/>
    </row>
    <row r="74" s="24" customFormat="1" ht="19.5" customHeight="1" spans="1:254">
      <c r="A74" s="34"/>
      <c r="B74" s="34"/>
      <c r="C74" s="34"/>
      <c r="D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  <c r="HY74" s="34"/>
      <c r="HZ74" s="34"/>
      <c r="IA74" s="34"/>
      <c r="IB74" s="34"/>
      <c r="IC74" s="34"/>
      <c r="ID74" s="34"/>
      <c r="IE74" s="34"/>
      <c r="IF74" s="34"/>
      <c r="IG74" s="34"/>
      <c r="IH74" s="34"/>
      <c r="II74" s="34"/>
      <c r="IJ74" s="34"/>
      <c r="IK74" s="34"/>
      <c r="IL74" s="34"/>
      <c r="IM74" s="34"/>
      <c r="IN74" s="34"/>
      <c r="IO74" s="34"/>
      <c r="IP74" s="34"/>
      <c r="IQ74" s="34"/>
      <c r="IR74" s="34"/>
      <c r="IS74" s="34"/>
      <c r="IT74" s="34"/>
    </row>
  </sheetData>
  <sheetProtection formatCells="0" formatColumns="0" formatRows="0" insertRows="0" insertColumns="0" insertHyperlinks="0" deleteColumns="0" deleteRows="0" sort="0" autoFilter="0" pivotTables="0"/>
  <mergeCells count="3">
    <mergeCell ref="A2:D2"/>
    <mergeCell ref="A4:B4"/>
    <mergeCell ref="C4:D4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5"/>
  <sheetViews>
    <sheetView showGridLines="0" topLeftCell="C1" workbookViewId="0">
      <selection activeCell="S5" sqref="S5"/>
    </sheetView>
  </sheetViews>
  <sheetFormatPr defaultColWidth="9" defaultRowHeight="12.75" customHeight="1"/>
  <cols>
    <col min="1" max="1" width="14" style="24" customWidth="1"/>
    <col min="2" max="2" width="30.287037037037" style="24" customWidth="1"/>
    <col min="3" max="3" width="16" style="24" customWidth="1"/>
    <col min="4" max="4" width="12.4259259259259" style="24" customWidth="1"/>
    <col min="5" max="5" width="15.5740740740741" style="24" customWidth="1"/>
    <col min="6" max="6" width="15.4444444444444" style="24" customWidth="1"/>
    <col min="7" max="7" width="13.287037037037" style="24" customWidth="1"/>
    <col min="8" max="8" width="12.4259259259259" style="24" customWidth="1"/>
    <col min="9" max="9" width="12" style="24" customWidth="1"/>
    <col min="10" max="10" width="15.287037037037" style="24" customWidth="1"/>
    <col min="11" max="11" width="14.712962962963" style="24" customWidth="1"/>
    <col min="12" max="12" width="11.1388888888889" style="24" customWidth="1"/>
    <col min="13" max="14" width="9.13888888888889" style="24" customWidth="1"/>
    <col min="15" max="15" width="11.712962962963" style="24" customWidth="1"/>
    <col min="16" max="17" width="9.13888888888889" style="24" customWidth="1"/>
  </cols>
  <sheetData>
    <row r="1" s="24" customFormat="1" ht="21" customHeight="1"/>
    <row r="2" s="24" customFormat="1" ht="29.25" customHeight="1" spans="1:15">
      <c r="A2" s="72" t="s">
        <v>26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="24" customFormat="1" ht="27.75" customHeight="1" spans="1:15">
      <c r="A3" s="47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1" t="s">
        <v>3</v>
      </c>
    </row>
    <row r="4" s="24" customFormat="1" ht="17.25" customHeight="1" spans="1:15">
      <c r="A4" s="27" t="s">
        <v>27</v>
      </c>
      <c r="B4" s="27" t="s">
        <v>28</v>
      </c>
      <c r="C4" s="73" t="s">
        <v>29</v>
      </c>
      <c r="D4" s="74" t="s">
        <v>30</v>
      </c>
      <c r="E4" s="27" t="s">
        <v>31</v>
      </c>
      <c r="F4" s="27"/>
      <c r="G4" s="27"/>
      <c r="H4" s="27"/>
      <c r="I4" s="27"/>
      <c r="J4" s="68" t="s">
        <v>32</v>
      </c>
      <c r="K4" s="68" t="s">
        <v>33</v>
      </c>
      <c r="L4" s="68" t="s">
        <v>34</v>
      </c>
      <c r="M4" s="68" t="s">
        <v>35</v>
      </c>
      <c r="N4" s="68" t="s">
        <v>36</v>
      </c>
      <c r="O4" s="74" t="s">
        <v>37</v>
      </c>
    </row>
    <row r="5" s="24" customFormat="1" ht="58.5" customHeight="1" spans="1:15">
      <c r="A5" s="27"/>
      <c r="B5" s="27"/>
      <c r="C5" s="75"/>
      <c r="D5" s="74"/>
      <c r="E5" s="74" t="s">
        <v>38</v>
      </c>
      <c r="F5" s="74" t="s">
        <v>39</v>
      </c>
      <c r="G5" s="74" t="s">
        <v>40</v>
      </c>
      <c r="H5" s="74" t="s">
        <v>41</v>
      </c>
      <c r="I5" s="74" t="s">
        <v>42</v>
      </c>
      <c r="J5" s="68"/>
      <c r="K5" s="68"/>
      <c r="L5" s="68"/>
      <c r="M5" s="68"/>
      <c r="N5" s="68"/>
      <c r="O5" s="74"/>
    </row>
    <row r="6" s="24" customFormat="1" ht="21" customHeight="1" spans="1:15">
      <c r="A6" s="43" t="s">
        <v>43</v>
      </c>
      <c r="B6" s="43" t="s">
        <v>43</v>
      </c>
      <c r="C6" s="43">
        <v>1</v>
      </c>
      <c r="D6" s="43">
        <f t="shared" ref="D6:O6" si="0">C6+1</f>
        <v>2</v>
      </c>
      <c r="E6" s="43">
        <f t="shared" si="0"/>
        <v>3</v>
      </c>
      <c r="F6" s="43">
        <f t="shared" si="0"/>
        <v>4</v>
      </c>
      <c r="G6" s="43">
        <f t="shared" si="0"/>
        <v>5</v>
      </c>
      <c r="H6" s="43">
        <f t="shared" si="0"/>
        <v>6</v>
      </c>
      <c r="I6" s="43">
        <f t="shared" si="0"/>
        <v>7</v>
      </c>
      <c r="J6" s="43">
        <f t="shared" si="0"/>
        <v>8</v>
      </c>
      <c r="K6" s="43">
        <f t="shared" si="0"/>
        <v>9</v>
      </c>
      <c r="L6" s="43">
        <f t="shared" si="0"/>
        <v>10</v>
      </c>
      <c r="M6" s="43">
        <f t="shared" si="0"/>
        <v>11</v>
      </c>
      <c r="N6" s="43">
        <f t="shared" si="0"/>
        <v>12</v>
      </c>
      <c r="O6" s="43">
        <f t="shared" si="0"/>
        <v>13</v>
      </c>
    </row>
    <row r="7" s="24" customFormat="1" ht="25.5" customHeight="1" spans="1:15">
      <c r="A7" s="29" t="s">
        <v>44</v>
      </c>
      <c r="B7" s="29" t="s">
        <v>29</v>
      </c>
      <c r="C7" s="45">
        <v>4454000</v>
      </c>
      <c r="D7" s="45"/>
      <c r="E7" s="45">
        <v>4454000</v>
      </c>
      <c r="F7" s="45">
        <v>4454000</v>
      </c>
      <c r="G7" s="45"/>
      <c r="H7" s="45"/>
      <c r="I7" s="45"/>
      <c r="J7" s="45"/>
      <c r="K7" s="45"/>
      <c r="L7" s="44"/>
      <c r="M7" s="71"/>
      <c r="N7" s="76"/>
      <c r="O7" s="44"/>
    </row>
    <row r="8" s="24" customFormat="1" ht="25.5" customHeight="1" spans="1:15">
      <c r="A8" s="29" t="s">
        <v>45</v>
      </c>
      <c r="B8" s="29" t="s">
        <v>46</v>
      </c>
      <c r="C8" s="45">
        <v>4454000</v>
      </c>
      <c r="D8" s="45"/>
      <c r="E8" s="45">
        <v>4454000</v>
      </c>
      <c r="F8" s="45">
        <v>4454000</v>
      </c>
      <c r="G8" s="45"/>
      <c r="H8" s="45"/>
      <c r="I8" s="45"/>
      <c r="J8" s="45"/>
      <c r="K8" s="45"/>
      <c r="L8" s="44"/>
      <c r="M8" s="71"/>
      <c r="N8" s="76"/>
      <c r="O8" s="44"/>
    </row>
    <row r="9" s="24" customFormat="1" ht="25.5" customHeight="1" spans="1:15">
      <c r="A9" s="29" t="s">
        <v>47</v>
      </c>
      <c r="B9" s="29" t="s">
        <v>48</v>
      </c>
      <c r="C9" s="45">
        <v>3844000</v>
      </c>
      <c r="D9" s="45"/>
      <c r="E9" s="45">
        <v>3844000</v>
      </c>
      <c r="F9" s="45">
        <v>3844000</v>
      </c>
      <c r="G9" s="45"/>
      <c r="H9" s="45"/>
      <c r="I9" s="45"/>
      <c r="J9" s="45"/>
      <c r="K9" s="45"/>
      <c r="L9" s="44"/>
      <c r="M9" s="71"/>
      <c r="N9" s="76"/>
      <c r="O9" s="44"/>
    </row>
    <row r="10" s="24" customFormat="1" ht="25.5" customHeight="1" spans="1:15">
      <c r="A10" s="29" t="s">
        <v>49</v>
      </c>
      <c r="B10" s="29" t="s">
        <v>50</v>
      </c>
      <c r="C10" s="45">
        <v>144000</v>
      </c>
      <c r="D10" s="45"/>
      <c r="E10" s="45">
        <v>144000</v>
      </c>
      <c r="F10" s="45">
        <v>144000</v>
      </c>
      <c r="G10" s="45"/>
      <c r="H10" s="45"/>
      <c r="I10" s="45"/>
      <c r="J10" s="45"/>
      <c r="K10" s="45"/>
      <c r="L10" s="44"/>
      <c r="M10" s="71"/>
      <c r="N10" s="76"/>
      <c r="O10" s="44"/>
    </row>
    <row r="11" s="24" customFormat="1" ht="25.5" customHeight="1" spans="1:15">
      <c r="A11" s="29" t="s">
        <v>51</v>
      </c>
      <c r="B11" s="29" t="s">
        <v>52</v>
      </c>
      <c r="C11" s="45">
        <v>3700000</v>
      </c>
      <c r="D11" s="45"/>
      <c r="E11" s="45">
        <v>3700000</v>
      </c>
      <c r="F11" s="45">
        <v>3700000</v>
      </c>
      <c r="G11" s="45"/>
      <c r="H11" s="45"/>
      <c r="I11" s="45"/>
      <c r="J11" s="45"/>
      <c r="K11" s="45"/>
      <c r="L11" s="44"/>
      <c r="M11" s="71"/>
      <c r="N11" s="76"/>
      <c r="O11" s="44"/>
    </row>
    <row r="12" s="24" customFormat="1" ht="25.5" customHeight="1" spans="1:15">
      <c r="A12" s="29" t="s">
        <v>53</v>
      </c>
      <c r="B12" s="29" t="s">
        <v>54</v>
      </c>
      <c r="C12" s="45">
        <v>610000</v>
      </c>
      <c r="D12" s="45"/>
      <c r="E12" s="45">
        <v>610000</v>
      </c>
      <c r="F12" s="45">
        <v>610000</v>
      </c>
      <c r="G12" s="45"/>
      <c r="H12" s="45"/>
      <c r="I12" s="45"/>
      <c r="J12" s="45"/>
      <c r="K12" s="45"/>
      <c r="L12" s="44"/>
      <c r="M12" s="71"/>
      <c r="N12" s="76"/>
      <c r="O12" s="44"/>
    </row>
    <row r="13" s="24" customFormat="1" ht="25.5" customHeight="1" spans="1:15">
      <c r="A13" s="29" t="s">
        <v>55</v>
      </c>
      <c r="B13" s="29" t="s">
        <v>56</v>
      </c>
      <c r="C13" s="45">
        <v>610000</v>
      </c>
      <c r="D13" s="45"/>
      <c r="E13" s="45">
        <v>610000</v>
      </c>
      <c r="F13" s="45">
        <v>610000</v>
      </c>
      <c r="G13" s="45"/>
      <c r="H13" s="45"/>
      <c r="I13" s="45"/>
      <c r="J13" s="45"/>
      <c r="K13" s="45"/>
      <c r="L13" s="44"/>
      <c r="M13" s="71"/>
      <c r="N13" s="76"/>
      <c r="O13" s="44"/>
    </row>
    <row r="14" s="24" customFormat="1" ht="21" customHeight="1" spans="1:16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="24" customFormat="1" ht="21" customHeight="1" spans="1:1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="24" customFormat="1" ht="21" customHeight="1" spans="2:15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="24" customFormat="1" ht="21" customHeight="1" spans="2:15">
      <c r="B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="24" customFormat="1" ht="21" customHeight="1" spans="2:15">
      <c r="B18" s="34"/>
      <c r="C18" s="34"/>
      <c r="D18" s="34"/>
      <c r="I18" s="34"/>
      <c r="K18" s="34"/>
      <c r="L18" s="34"/>
      <c r="N18" s="34"/>
      <c r="O18" s="34"/>
    </row>
    <row r="19" s="24" customFormat="1" ht="21" customHeight="1" spans="10:13">
      <c r="J19" s="34"/>
      <c r="K19" s="34"/>
      <c r="L19" s="34"/>
      <c r="M19" s="34"/>
    </row>
    <row r="20" s="24" customFormat="1" ht="21" customHeight="1"/>
    <row r="21" s="24" customFormat="1" ht="21" customHeight="1"/>
    <row r="22" s="24" customFormat="1" ht="21" customHeight="1"/>
    <row r="23" s="24" customFormat="1" ht="21" customHeight="1"/>
    <row r="24" s="24" customFormat="1" ht="21" customHeight="1"/>
    <row r="25" s="24" customFormat="1" ht="21" customHeight="1"/>
  </sheetData>
  <sheetProtection formatCells="0" formatColumns="0" formatRows="0" insertRows="0" insertColumns="0" insertHyperlinks="0" deleteColumns="0" deleteRows="0" sort="0" autoFilter="0" pivotTables="0"/>
  <mergeCells count="22">
    <mergeCell ref="A2:O2"/>
    <mergeCell ref="E4:I4"/>
    <mergeCell ref="A4:A5"/>
    <mergeCell ref="A4:A5"/>
    <mergeCell ref="B4:B5"/>
    <mergeCell ref="B4:B5"/>
    <mergeCell ref="C4:C5"/>
    <mergeCell ref="C4:C5"/>
    <mergeCell ref="D4:D5"/>
    <mergeCell ref="D4:D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rintOptions horizontalCentered="1"/>
  <pageMargins left="0.393700787401575" right="0.393700787401575" top="0.590551181102362" bottom="0.590551181102362" header="0.5" footer="0.5"/>
  <pageSetup paperSize="9" scale="65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showGridLines="0" workbookViewId="0">
      <selection activeCell="K6" sqref="K6"/>
    </sheetView>
  </sheetViews>
  <sheetFormatPr defaultColWidth="9" defaultRowHeight="12.75" customHeight="1"/>
  <cols>
    <col min="1" max="1" width="18.1388888888889" style="24" customWidth="1"/>
    <col min="2" max="2" width="46.4259259259259" style="24" customWidth="1"/>
    <col min="3" max="4" width="16.8518518518519" style="24" customWidth="1"/>
    <col min="5" max="5" width="16.1388888888889" style="24" customWidth="1"/>
    <col min="6" max="6" width="16.4259259259259" style="24" customWidth="1"/>
    <col min="7" max="8" width="18.5740740740741" style="24" customWidth="1"/>
    <col min="9" max="9" width="9.13888888888889" style="24" customWidth="1"/>
    <col min="10" max="10" width="13.5740740740741" style="24" customWidth="1"/>
    <col min="11" max="11" width="9.13888888888889" style="24" customWidth="1"/>
  </cols>
  <sheetData>
    <row r="1" s="24" customFormat="1" ht="21" customHeight="1" spans="1:10">
      <c r="A1" s="36"/>
      <c r="B1" s="36"/>
      <c r="C1" s="36"/>
      <c r="D1" s="36"/>
      <c r="E1" s="36"/>
      <c r="F1" s="36"/>
      <c r="G1" s="36"/>
      <c r="H1" s="55"/>
      <c r="I1" s="36"/>
      <c r="J1" s="36"/>
    </row>
    <row r="2" s="24" customFormat="1" ht="29.25" customHeight="1" spans="1:10">
      <c r="A2" s="37" t="s">
        <v>57</v>
      </c>
      <c r="B2" s="37"/>
      <c r="C2" s="37"/>
      <c r="D2" s="37"/>
      <c r="E2" s="37"/>
      <c r="F2" s="37"/>
      <c r="G2" s="37"/>
      <c r="H2" s="37"/>
      <c r="I2" s="38"/>
      <c r="J2" s="38"/>
    </row>
    <row r="3" s="24" customFormat="1" ht="21" customHeight="1" spans="1:10">
      <c r="A3" s="39" t="s">
        <v>2</v>
      </c>
      <c r="B3" s="40"/>
      <c r="C3" s="40"/>
      <c r="D3" s="40"/>
      <c r="E3" s="40"/>
      <c r="F3" s="40"/>
      <c r="G3" s="40"/>
      <c r="H3" s="41" t="s">
        <v>3</v>
      </c>
      <c r="I3" s="36"/>
      <c r="J3" s="36"/>
    </row>
    <row r="4" s="24" customFormat="1" ht="21" customHeight="1" spans="1:10">
      <c r="A4" s="27" t="s">
        <v>58</v>
      </c>
      <c r="B4" s="27"/>
      <c r="C4" s="68" t="s">
        <v>29</v>
      </c>
      <c r="D4" s="26" t="s">
        <v>59</v>
      </c>
      <c r="E4" s="27" t="s">
        <v>60</v>
      </c>
      <c r="F4" s="69" t="s">
        <v>61</v>
      </c>
      <c r="G4" s="27" t="s">
        <v>62</v>
      </c>
      <c r="H4" s="70" t="s">
        <v>63</v>
      </c>
      <c r="I4" s="36"/>
      <c r="J4" s="36"/>
    </row>
    <row r="5" s="24" customFormat="1" ht="21" customHeight="1" spans="1:10">
      <c r="A5" s="27" t="s">
        <v>64</v>
      </c>
      <c r="B5" s="27" t="s">
        <v>65</v>
      </c>
      <c r="C5" s="68"/>
      <c r="D5" s="26"/>
      <c r="E5" s="27"/>
      <c r="F5" s="69"/>
      <c r="G5" s="27"/>
      <c r="H5" s="70"/>
      <c r="I5" s="36"/>
      <c r="J5" s="36"/>
    </row>
    <row r="6" s="24" customFormat="1" ht="21" customHeight="1" spans="1:10">
      <c r="A6" s="28" t="s">
        <v>43</v>
      </c>
      <c r="B6" s="28" t="s">
        <v>43</v>
      </c>
      <c r="C6" s="28">
        <v>1</v>
      </c>
      <c r="D6" s="43">
        <f>C6+1</f>
        <v>2</v>
      </c>
      <c r="E6" s="43">
        <f>D6+1</f>
        <v>3</v>
      </c>
      <c r="F6" s="43">
        <f>E6+1</f>
        <v>4</v>
      </c>
      <c r="G6" s="43">
        <f>F6+1</f>
        <v>5</v>
      </c>
      <c r="H6" s="43">
        <f>G6+1</f>
        <v>6</v>
      </c>
      <c r="I6" s="36"/>
      <c r="J6" s="36"/>
    </row>
    <row r="7" s="24" customFormat="1" ht="18.75" customHeight="1" spans="1:10">
      <c r="A7" s="29" t="s">
        <v>44</v>
      </c>
      <c r="B7" s="29" t="s">
        <v>29</v>
      </c>
      <c r="C7" s="45">
        <v>4454000</v>
      </c>
      <c r="D7" s="45">
        <v>144000</v>
      </c>
      <c r="E7" s="45">
        <v>4310000</v>
      </c>
      <c r="F7" s="45"/>
      <c r="G7" s="44"/>
      <c r="H7" s="71"/>
      <c r="I7" s="36"/>
      <c r="J7" s="36"/>
    </row>
    <row r="8" s="24" customFormat="1" ht="18.75" customHeight="1" spans="1:8">
      <c r="A8" s="29" t="s">
        <v>45</v>
      </c>
      <c r="B8" s="29" t="s">
        <v>46</v>
      </c>
      <c r="C8" s="45">
        <v>4454000</v>
      </c>
      <c r="D8" s="45">
        <v>144000</v>
      </c>
      <c r="E8" s="45">
        <v>4310000</v>
      </c>
      <c r="F8" s="45"/>
      <c r="G8" s="44"/>
      <c r="H8" s="71"/>
    </row>
    <row r="9" s="24" customFormat="1" ht="18.75" customHeight="1" spans="1:8">
      <c r="A9" s="29" t="s">
        <v>47</v>
      </c>
      <c r="B9" s="29" t="s">
        <v>48</v>
      </c>
      <c r="C9" s="45">
        <v>3844000</v>
      </c>
      <c r="D9" s="45">
        <v>144000</v>
      </c>
      <c r="E9" s="45">
        <v>3700000</v>
      </c>
      <c r="F9" s="45"/>
      <c r="G9" s="44"/>
      <c r="H9" s="71"/>
    </row>
    <row r="10" s="24" customFormat="1" ht="18.75" customHeight="1" spans="1:8">
      <c r="A10" s="29" t="s">
        <v>49</v>
      </c>
      <c r="B10" s="29" t="s">
        <v>50</v>
      </c>
      <c r="C10" s="45">
        <v>144000</v>
      </c>
      <c r="D10" s="45">
        <v>144000</v>
      </c>
      <c r="E10" s="45"/>
      <c r="F10" s="45"/>
      <c r="G10" s="44"/>
      <c r="H10" s="71"/>
    </row>
    <row r="11" s="24" customFormat="1" ht="18.75" customHeight="1" spans="1:8">
      <c r="A11" s="29" t="s">
        <v>51</v>
      </c>
      <c r="B11" s="29" t="s">
        <v>52</v>
      </c>
      <c r="C11" s="45">
        <v>3700000</v>
      </c>
      <c r="D11" s="45"/>
      <c r="E11" s="45">
        <v>3700000</v>
      </c>
      <c r="F11" s="45"/>
      <c r="G11" s="44"/>
      <c r="H11" s="71"/>
    </row>
    <row r="12" s="24" customFormat="1" ht="18.75" customHeight="1" spans="1:8">
      <c r="A12" s="29" t="s">
        <v>53</v>
      </c>
      <c r="B12" s="29" t="s">
        <v>54</v>
      </c>
      <c r="C12" s="45">
        <v>610000</v>
      </c>
      <c r="D12" s="45"/>
      <c r="E12" s="45">
        <v>610000</v>
      </c>
      <c r="F12" s="45"/>
      <c r="G12" s="44"/>
      <c r="H12" s="71"/>
    </row>
    <row r="13" s="24" customFormat="1" ht="18.75" customHeight="1" spans="1:8">
      <c r="A13" s="29" t="s">
        <v>55</v>
      </c>
      <c r="B13" s="29" t="s">
        <v>56</v>
      </c>
      <c r="C13" s="45">
        <v>610000</v>
      </c>
      <c r="D13" s="45"/>
      <c r="E13" s="45">
        <v>610000</v>
      </c>
      <c r="F13" s="45"/>
      <c r="G13" s="44"/>
      <c r="H13" s="71"/>
    </row>
    <row r="14" s="24" customFormat="1" ht="21" customHeight="1" spans="1:10">
      <c r="A14" s="36"/>
      <c r="B14" s="36"/>
      <c r="D14" s="36"/>
      <c r="E14" s="36"/>
      <c r="F14" s="36"/>
      <c r="G14" s="36"/>
      <c r="H14" s="36"/>
      <c r="I14" s="36"/>
      <c r="J14" s="36"/>
    </row>
    <row r="15" s="24" customFormat="1" ht="21" customHeight="1" spans="1:10">
      <c r="A15" s="36"/>
      <c r="B15" s="36"/>
      <c r="C15" s="36"/>
      <c r="D15" s="36"/>
      <c r="E15" s="36"/>
      <c r="F15" s="36"/>
      <c r="G15" s="36"/>
      <c r="H15" s="36"/>
      <c r="I15" s="36"/>
      <c r="J15" s="36"/>
    </row>
    <row r="16" s="24" customFormat="1" ht="21" customHeight="1" spans="1:10">
      <c r="A16" s="36"/>
      <c r="B16" s="36"/>
      <c r="C16" s="36"/>
      <c r="D16" s="36"/>
      <c r="E16" s="36"/>
      <c r="F16" s="36"/>
      <c r="G16" s="36"/>
      <c r="H16" s="36"/>
      <c r="I16" s="36"/>
      <c r="J16" s="36"/>
    </row>
    <row r="17" s="24" customFormat="1" ht="21" customHeight="1" spans="1:10">
      <c r="A17" s="36"/>
      <c r="B17" s="36"/>
      <c r="C17" s="36"/>
      <c r="D17" s="36"/>
      <c r="E17" s="36"/>
      <c r="F17" s="36"/>
      <c r="G17" s="36"/>
      <c r="H17" s="36"/>
      <c r="I17" s="36"/>
      <c r="J17" s="36"/>
    </row>
    <row r="18" s="24" customFormat="1" ht="21" customHeight="1" spans="1:10">
      <c r="A18" s="36"/>
      <c r="B18" s="36"/>
      <c r="C18" s="36"/>
      <c r="D18" s="36"/>
      <c r="E18" s="36"/>
      <c r="F18" s="36"/>
      <c r="G18" s="36"/>
      <c r="H18" s="36"/>
      <c r="I18" s="36"/>
      <c r="J18" s="36"/>
    </row>
    <row r="19" s="24" customFormat="1" ht="21" customHeight="1" spans="1:10">
      <c r="A19" s="36"/>
      <c r="B19" s="36"/>
      <c r="C19" s="36"/>
      <c r="D19" s="36"/>
      <c r="E19" s="36"/>
      <c r="F19" s="36"/>
      <c r="G19" s="36"/>
      <c r="H19" s="36"/>
      <c r="I19" s="36"/>
      <c r="J19" s="36"/>
    </row>
    <row r="20" s="24" customFormat="1" ht="21" customHeight="1" spans="1:10">
      <c r="A20" s="36"/>
      <c r="B20" s="36"/>
      <c r="C20" s="36"/>
      <c r="D20" s="36"/>
      <c r="E20" s="36"/>
      <c r="F20" s="36"/>
      <c r="G20" s="36"/>
      <c r="H20" s="36"/>
      <c r="I20" s="36"/>
      <c r="J20" s="36"/>
    </row>
    <row r="21" s="24" customFormat="1" ht="21" customHeight="1" spans="1:10">
      <c r="A21" s="36"/>
      <c r="B21" s="36"/>
      <c r="C21" s="36"/>
      <c r="D21" s="36"/>
      <c r="E21" s="36"/>
      <c r="F21" s="36"/>
      <c r="G21" s="36"/>
      <c r="H21" s="36"/>
      <c r="I21" s="36"/>
      <c r="J21" s="36"/>
    </row>
    <row r="22" s="24" customFormat="1" ht="21" customHeight="1" spans="1:10">
      <c r="A22" s="36"/>
      <c r="B22" s="36"/>
      <c r="C22" s="36"/>
      <c r="D22" s="36"/>
      <c r="E22" s="36"/>
      <c r="F22" s="36"/>
      <c r="G22" s="36"/>
      <c r="H22" s="36"/>
      <c r="I22" s="36"/>
      <c r="J22" s="36"/>
    </row>
    <row r="23" s="24" customFormat="1" ht="21" customHeight="1"/>
    <row r="24" s="24" customFormat="1" ht="21" customHeight="1" spans="1:10">
      <c r="A24" s="36"/>
      <c r="B24" s="36"/>
      <c r="C24" s="36"/>
      <c r="D24" s="36"/>
      <c r="E24" s="36"/>
      <c r="F24" s="36"/>
      <c r="G24" s="36"/>
      <c r="H24" s="36"/>
      <c r="I24" s="36"/>
      <c r="J24" s="36"/>
    </row>
  </sheetData>
  <sheetProtection formatCells="0" formatColumns="0" formatRows="0" insertRows="0" insertColumns="0" insertHyperlinks="0" deleteColumns="0" deleteRows="0" sort="0" autoFilter="0" pivotTables="0"/>
  <mergeCells count="14">
    <mergeCell ref="A2:H2"/>
    <mergeCell ref="A4:B4"/>
    <mergeCell ref="C4:C5"/>
    <mergeCell ref="C4:C5"/>
    <mergeCell ref="D4:D5"/>
    <mergeCell ref="D4:D5"/>
    <mergeCell ref="E4:E5"/>
    <mergeCell ref="E4:E5"/>
    <mergeCell ref="F4:F5"/>
    <mergeCell ref="F4:F5"/>
    <mergeCell ref="G4:G5"/>
    <mergeCell ref="G4:G5"/>
    <mergeCell ref="H4:H5"/>
    <mergeCell ref="H4:H5"/>
  </mergeCells>
  <printOptions horizontalCentered="1"/>
  <pageMargins left="0.393700787401575" right="0.393700787401575" top="0.590551181102362" bottom="0.590551181102362" header="0.5" footer="0.5"/>
  <pageSetup paperSize="9" scale="8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8"/>
  <sheetViews>
    <sheetView showGridLines="0" workbookViewId="0">
      <selection activeCell="A15" sqref="$A15:$XFD38"/>
    </sheetView>
  </sheetViews>
  <sheetFormatPr defaultColWidth="9" defaultRowHeight="12.75" customHeight="1"/>
  <cols>
    <col min="1" max="1" width="32.5740740740741" style="24" customWidth="1"/>
    <col min="2" max="2" width="22.8518518518519" style="24" customWidth="1"/>
    <col min="3" max="3" width="36" style="24" customWidth="1"/>
    <col min="4" max="4" width="23" style="24" customWidth="1"/>
    <col min="5" max="5" width="21.5740740740741" style="24" customWidth="1"/>
    <col min="6" max="6" width="23.5740740740741" style="24" customWidth="1"/>
    <col min="7" max="34" width="9.13888888888889" style="24" customWidth="1"/>
  </cols>
  <sheetData>
    <row r="1" s="24" customFormat="1" ht="19.5" customHeight="1" spans="1:7">
      <c r="A1" s="36"/>
      <c r="B1" s="36"/>
      <c r="C1" s="36"/>
      <c r="D1" s="36"/>
      <c r="E1" s="36"/>
      <c r="F1" s="55"/>
      <c r="G1" s="36"/>
    </row>
    <row r="2" s="24" customFormat="1" ht="29.25" customHeight="1" spans="1:7">
      <c r="A2" s="56" t="s">
        <v>66</v>
      </c>
      <c r="B2" s="56"/>
      <c r="C2" s="56"/>
      <c r="D2" s="56"/>
      <c r="E2" s="56"/>
      <c r="F2" s="56"/>
      <c r="G2" s="36"/>
    </row>
    <row r="3" s="24" customFormat="1" ht="17.25" customHeight="1" spans="1:7">
      <c r="A3" s="39" t="s">
        <v>2</v>
      </c>
      <c r="B3" s="40"/>
      <c r="C3" s="40"/>
      <c r="D3" s="40"/>
      <c r="E3" s="40"/>
      <c r="F3" s="41" t="s">
        <v>3</v>
      </c>
      <c r="G3" s="36"/>
    </row>
    <row r="4" s="24" customFormat="1" ht="17.25" customHeight="1" spans="1:7">
      <c r="A4" s="27" t="s">
        <v>4</v>
      </c>
      <c r="B4" s="26"/>
      <c r="C4" s="27" t="s">
        <v>67</v>
      </c>
      <c r="D4" s="27"/>
      <c r="E4" s="27"/>
      <c r="F4" s="27"/>
      <c r="G4" s="36"/>
    </row>
    <row r="5" s="24" customFormat="1" ht="17.25" customHeight="1" spans="1:7">
      <c r="A5" s="27" t="s">
        <v>6</v>
      </c>
      <c r="B5" s="28" t="s">
        <v>7</v>
      </c>
      <c r="C5" s="42" t="s">
        <v>8</v>
      </c>
      <c r="D5" s="57" t="s">
        <v>29</v>
      </c>
      <c r="E5" s="42" t="s">
        <v>68</v>
      </c>
      <c r="F5" s="57" t="s">
        <v>69</v>
      </c>
      <c r="G5" s="36"/>
    </row>
    <row r="6" s="24" customFormat="1" ht="17.25" customHeight="1" spans="1:7">
      <c r="A6" s="58" t="s">
        <v>70</v>
      </c>
      <c r="B6" s="59">
        <v>4454000</v>
      </c>
      <c r="C6" s="60" t="s">
        <v>71</v>
      </c>
      <c r="D6" s="30">
        <f>'财拨总表（引用）'!B7</f>
        <v>4454000</v>
      </c>
      <c r="E6" s="30">
        <f>'财拨总表（引用）'!C7</f>
        <v>4454000</v>
      </c>
      <c r="F6" s="30">
        <f>'财拨总表（引用）'!D7</f>
        <v>0</v>
      </c>
      <c r="G6" s="36"/>
    </row>
    <row r="7" s="24" customFormat="1" ht="17.25" customHeight="1" spans="1:7">
      <c r="A7" s="58" t="s">
        <v>72</v>
      </c>
      <c r="B7" s="59">
        <v>4454000</v>
      </c>
      <c r="C7" s="61" t="str">
        <f>'财拨总表（引用）'!A8</f>
        <v>一般公共服务支出</v>
      </c>
      <c r="D7" s="62">
        <f>'财拨总表（引用）'!B8</f>
        <v>4454000</v>
      </c>
      <c r="E7" s="62">
        <f>'财拨总表（引用）'!C8</f>
        <v>4454000</v>
      </c>
      <c r="F7" s="62">
        <f>'财拨总表（引用）'!D8</f>
        <v>0</v>
      </c>
      <c r="G7" s="36"/>
    </row>
    <row r="8" s="24" customFormat="1" ht="17.25" customHeight="1" spans="1:7">
      <c r="A8" s="58" t="s">
        <v>73</v>
      </c>
      <c r="B8" s="59"/>
      <c r="C8" s="61">
        <f>'财拨总表（引用）'!A9</f>
        <v>0</v>
      </c>
      <c r="D8" s="62">
        <f>'财拨总表（引用）'!B9</f>
        <v>0</v>
      </c>
      <c r="E8" s="62">
        <f>'财拨总表（引用）'!C9</f>
        <v>0</v>
      </c>
      <c r="F8" s="62">
        <f>'财拨总表（引用）'!D9</f>
        <v>0</v>
      </c>
      <c r="G8" s="36"/>
    </row>
    <row r="9" s="24" customFormat="1" ht="17.25" customHeight="1" spans="1:7">
      <c r="A9" s="58" t="s">
        <v>74</v>
      </c>
      <c r="B9" s="59"/>
      <c r="C9" s="61">
        <f>'财拨总表（引用）'!A10</f>
        <v>0</v>
      </c>
      <c r="D9" s="62">
        <f>'财拨总表（引用）'!B10</f>
        <v>0</v>
      </c>
      <c r="E9" s="62">
        <f>'财拨总表（引用）'!C10</f>
        <v>0</v>
      </c>
      <c r="F9" s="62">
        <f>'财拨总表（引用）'!D10</f>
        <v>0</v>
      </c>
      <c r="G9" s="36"/>
    </row>
    <row r="10" s="24" customFormat="1" ht="17.25" customHeight="1" spans="1:7">
      <c r="A10" s="58" t="s">
        <v>75</v>
      </c>
      <c r="B10" s="44"/>
      <c r="C10" s="61">
        <f>'财拨总表（引用）'!A11</f>
        <v>0</v>
      </c>
      <c r="D10" s="62">
        <f>'财拨总表（引用）'!B11</f>
        <v>0</v>
      </c>
      <c r="E10" s="62">
        <f>'财拨总表（引用）'!C11</f>
        <v>0</v>
      </c>
      <c r="F10" s="62">
        <f>'财拨总表（引用）'!D11</f>
        <v>0</v>
      </c>
      <c r="G10" s="36"/>
    </row>
    <row r="11" s="24" customFormat="1" ht="17.25" customHeight="1" spans="1:7">
      <c r="A11" s="63"/>
      <c r="B11" s="64"/>
      <c r="C11" s="65">
        <f>'财拨总表（引用）'!A12</f>
        <v>0</v>
      </c>
      <c r="D11" s="62">
        <f>'财拨总表（引用）'!B12</f>
        <v>0</v>
      </c>
      <c r="E11" s="62">
        <f>'财拨总表（引用）'!C12</f>
        <v>0</v>
      </c>
      <c r="F11" s="62">
        <f>'财拨总表（引用）'!D12</f>
        <v>0</v>
      </c>
      <c r="G11" s="36"/>
    </row>
    <row r="12" s="24" customFormat="1" ht="17.25" customHeight="1" spans="1:7">
      <c r="A12" s="63"/>
      <c r="B12" s="44"/>
      <c r="C12" s="65">
        <f>'财拨总表（引用）'!A13</f>
        <v>0</v>
      </c>
      <c r="D12" s="62">
        <f>'财拨总表（引用）'!B13</f>
        <v>0</v>
      </c>
      <c r="E12" s="62">
        <f>'财拨总表（引用）'!C13</f>
        <v>0</v>
      </c>
      <c r="F12" s="62">
        <f>'财拨总表（引用）'!D13</f>
        <v>0</v>
      </c>
      <c r="G12" s="36"/>
    </row>
    <row r="13" s="24" customFormat="1" ht="17.25" customHeight="1" spans="1:7">
      <c r="A13" s="63"/>
      <c r="B13" s="44"/>
      <c r="C13" s="65">
        <f>'财拨总表（引用）'!A14</f>
        <v>0</v>
      </c>
      <c r="D13" s="62">
        <f>'财拨总表（引用）'!B14</f>
        <v>0</v>
      </c>
      <c r="E13" s="62">
        <f>'财拨总表（引用）'!C14</f>
        <v>0</v>
      </c>
      <c r="F13" s="62">
        <f>'财拨总表（引用）'!D14</f>
        <v>0</v>
      </c>
      <c r="G13" s="36"/>
    </row>
    <row r="14" s="24" customFormat="1" ht="17.25" customHeight="1" spans="1:7">
      <c r="A14" s="63"/>
      <c r="B14" s="44"/>
      <c r="C14" s="65">
        <f>'财拨总表（引用）'!A15</f>
        <v>0</v>
      </c>
      <c r="D14" s="62">
        <f>'财拨总表（引用）'!B15</f>
        <v>0</v>
      </c>
      <c r="E14" s="62">
        <f>'财拨总表（引用）'!C15</f>
        <v>0</v>
      </c>
      <c r="F14" s="62">
        <f>'财拨总表（引用）'!D15</f>
        <v>0</v>
      </c>
      <c r="G14" s="36"/>
    </row>
    <row r="15" s="24" customFormat="1" ht="19.5" customHeight="1" spans="1:7">
      <c r="A15" s="63"/>
      <c r="B15" s="44"/>
      <c r="C15" s="65">
        <f>'财拨总表（引用）'!A40</f>
        <v>0</v>
      </c>
      <c r="D15" s="62">
        <f>'财拨总表（引用）'!B40</f>
        <v>0</v>
      </c>
      <c r="E15" s="62">
        <f>'财拨总表（引用）'!C40</f>
        <v>0</v>
      </c>
      <c r="F15" s="62">
        <f>'财拨总表（引用）'!D40</f>
        <v>0</v>
      </c>
      <c r="G15" s="36"/>
    </row>
    <row r="16" s="24" customFormat="1" ht="19.5" customHeight="1" spans="1:7">
      <c r="A16" s="63"/>
      <c r="B16" s="44"/>
      <c r="C16" s="65">
        <f>'财拨总表（引用）'!A41</f>
        <v>0</v>
      </c>
      <c r="D16" s="62">
        <f>'财拨总表（引用）'!B41</f>
        <v>0</v>
      </c>
      <c r="E16" s="62">
        <f>'财拨总表（引用）'!C41</f>
        <v>0</v>
      </c>
      <c r="F16" s="62">
        <f>'财拨总表（引用）'!D41</f>
        <v>0</v>
      </c>
      <c r="G16" s="36"/>
    </row>
    <row r="17" s="24" customFormat="1" ht="19.5" customHeight="1" spans="1:7">
      <c r="A17" s="63"/>
      <c r="B17" s="44"/>
      <c r="C17" s="65">
        <f>'财拨总表（引用）'!A42</f>
        <v>0</v>
      </c>
      <c r="D17" s="62">
        <f>'财拨总表（引用）'!B42</f>
        <v>0</v>
      </c>
      <c r="E17" s="62">
        <f>'财拨总表（引用）'!C42</f>
        <v>0</v>
      </c>
      <c r="F17" s="62">
        <f>'财拨总表（引用）'!D42</f>
        <v>0</v>
      </c>
      <c r="G17" s="36"/>
    </row>
    <row r="18" s="24" customFormat="1" ht="19.5" customHeight="1" spans="1:7">
      <c r="A18" s="63"/>
      <c r="B18" s="44"/>
      <c r="C18" s="65">
        <f>'财拨总表（引用）'!A43</f>
        <v>0</v>
      </c>
      <c r="D18" s="62">
        <f>'财拨总表（引用）'!B43</f>
        <v>0</v>
      </c>
      <c r="E18" s="62">
        <f>'财拨总表（引用）'!C43</f>
        <v>0</v>
      </c>
      <c r="F18" s="62">
        <f>'财拨总表（引用）'!D43</f>
        <v>0</v>
      </c>
      <c r="G18" s="36"/>
    </row>
    <row r="19" s="24" customFormat="1" ht="19.5" customHeight="1" spans="1:7">
      <c r="A19" s="63"/>
      <c r="B19" s="44"/>
      <c r="C19" s="65">
        <f>'财拨总表（引用）'!A44</f>
        <v>0</v>
      </c>
      <c r="D19" s="62">
        <f>'财拨总表（引用）'!B44</f>
        <v>0</v>
      </c>
      <c r="E19" s="62">
        <f>'财拨总表（引用）'!C44</f>
        <v>0</v>
      </c>
      <c r="F19" s="62">
        <f>'财拨总表（引用）'!D44</f>
        <v>0</v>
      </c>
      <c r="G19" s="36"/>
    </row>
    <row r="20" s="24" customFormat="1" ht="19.5" customHeight="1" spans="1:7">
      <c r="A20" s="63"/>
      <c r="B20" s="44"/>
      <c r="C20" s="65">
        <f>'财拨总表（引用）'!A45</f>
        <v>0</v>
      </c>
      <c r="D20" s="62">
        <f>'财拨总表（引用）'!B45</f>
        <v>0</v>
      </c>
      <c r="E20" s="62">
        <f>'财拨总表（引用）'!C45</f>
        <v>0</v>
      </c>
      <c r="F20" s="62">
        <f>'财拨总表（引用）'!D45</f>
        <v>0</v>
      </c>
      <c r="G20" s="36"/>
    </row>
    <row r="21" s="24" customFormat="1" ht="19.5" customHeight="1" spans="1:7">
      <c r="A21" s="63"/>
      <c r="B21" s="44"/>
      <c r="C21" s="65">
        <f>'财拨总表（引用）'!A46</f>
        <v>0</v>
      </c>
      <c r="D21" s="62">
        <f>'财拨总表（引用）'!B46</f>
        <v>0</v>
      </c>
      <c r="E21" s="62">
        <f>'财拨总表（引用）'!C46</f>
        <v>0</v>
      </c>
      <c r="F21" s="62">
        <f>'财拨总表（引用）'!D46</f>
        <v>0</v>
      </c>
      <c r="G21" s="36"/>
    </row>
    <row r="22" s="24" customFormat="1" ht="19.5" customHeight="1" spans="1:7">
      <c r="A22" s="63"/>
      <c r="B22" s="44"/>
      <c r="C22" s="65">
        <f>'财拨总表（引用）'!A47</f>
        <v>0</v>
      </c>
      <c r="D22" s="62">
        <f>'财拨总表（引用）'!B47</f>
        <v>0</v>
      </c>
      <c r="E22" s="62">
        <f>'财拨总表（引用）'!C47</f>
        <v>0</v>
      </c>
      <c r="F22" s="62">
        <f>'财拨总表（引用）'!D47</f>
        <v>0</v>
      </c>
      <c r="G22" s="36"/>
    </row>
    <row r="23" s="24" customFormat="1" ht="19.5" customHeight="1" spans="1:7">
      <c r="A23" s="63"/>
      <c r="B23" s="44"/>
      <c r="C23" s="65">
        <f>'财拨总表（引用）'!A48</f>
        <v>0</v>
      </c>
      <c r="D23" s="62">
        <f>'财拨总表（引用）'!B48</f>
        <v>0</v>
      </c>
      <c r="E23" s="62">
        <f>'财拨总表（引用）'!C48</f>
        <v>0</v>
      </c>
      <c r="F23" s="62">
        <f>'财拨总表（引用）'!D48</f>
        <v>0</v>
      </c>
      <c r="G23" s="36"/>
    </row>
    <row r="24" s="24" customFormat="1" ht="19.5" customHeight="1" spans="1:7">
      <c r="A24" s="63"/>
      <c r="B24" s="44"/>
      <c r="C24" s="65">
        <f>'财拨总表（引用）'!A49</f>
        <v>0</v>
      </c>
      <c r="D24" s="62">
        <f>'财拨总表（引用）'!B49</f>
        <v>0</v>
      </c>
      <c r="E24" s="62">
        <f>'财拨总表（引用）'!C49</f>
        <v>0</v>
      </c>
      <c r="F24" s="62">
        <f>'财拨总表（引用）'!D49</f>
        <v>0</v>
      </c>
      <c r="G24" s="36"/>
    </row>
    <row r="25" s="24" customFormat="1" ht="17.25" customHeight="1" spans="1:7">
      <c r="A25" s="63" t="s">
        <v>76</v>
      </c>
      <c r="B25" s="44"/>
      <c r="C25" s="62" t="s">
        <v>77</v>
      </c>
      <c r="D25" s="62"/>
      <c r="E25" s="62"/>
      <c r="F25" s="44"/>
      <c r="G25" s="36"/>
    </row>
    <row r="26" s="24" customFormat="1" ht="17.25" customHeight="1" spans="1:7">
      <c r="A26" s="40" t="s">
        <v>78</v>
      </c>
      <c r="B26" s="44"/>
      <c r="C26" s="62"/>
      <c r="D26" s="62"/>
      <c r="E26" s="62"/>
      <c r="F26" s="44"/>
      <c r="G26" s="36"/>
    </row>
    <row r="27" s="24" customFormat="1" ht="17.25" customHeight="1" spans="1:7">
      <c r="A27" s="63" t="s">
        <v>79</v>
      </c>
      <c r="B27" s="30"/>
      <c r="C27" s="62"/>
      <c r="D27" s="62"/>
      <c r="E27" s="62"/>
      <c r="F27" s="44"/>
      <c r="G27" s="36"/>
    </row>
    <row r="28" s="24" customFormat="1" ht="17.25" customHeight="1" spans="1:7">
      <c r="A28" s="63"/>
      <c r="B28" s="44"/>
      <c r="C28" s="62"/>
      <c r="D28" s="62"/>
      <c r="E28" s="62"/>
      <c r="F28" s="44"/>
      <c r="G28" s="36"/>
    </row>
    <row r="29" s="24" customFormat="1" ht="17.25" customHeight="1" spans="1:7">
      <c r="A29" s="63"/>
      <c r="B29" s="44"/>
      <c r="C29" s="62"/>
      <c r="D29" s="62"/>
      <c r="E29" s="62"/>
      <c r="F29" s="44"/>
      <c r="G29" s="36"/>
    </row>
    <row r="30" s="24" customFormat="1" ht="17.25" customHeight="1" spans="1:7">
      <c r="A30" s="66" t="s">
        <v>24</v>
      </c>
      <c r="B30" s="30">
        <f>B6</f>
        <v>4454000</v>
      </c>
      <c r="C30" s="66" t="s">
        <v>25</v>
      </c>
      <c r="D30" s="30">
        <f>'财拨总表（引用）'!B7</f>
        <v>4454000</v>
      </c>
      <c r="E30" s="30">
        <f>'财拨总表（引用）'!C7</f>
        <v>4454000</v>
      </c>
      <c r="F30" s="30">
        <f>'财拨总表（引用）'!D7</f>
        <v>0</v>
      </c>
      <c r="G30" s="36"/>
    </row>
    <row r="31" s="24" customFormat="1" ht="14.4"/>
    <row r="32" s="24" customFormat="1" ht="14.4"/>
    <row r="33" s="24" customFormat="1" ht="14.4"/>
    <row r="34" s="24" customFormat="1" ht="14.4"/>
    <row r="35" s="24" customFormat="1" ht="14.4"/>
    <row r="36" s="24" customFormat="1" ht="14.4"/>
    <row r="37" s="24" customFormat="1" ht="14.4"/>
    <row r="38" s="24" customFormat="1" ht="14.4"/>
    <row r="39" s="24" customFormat="1" ht="14.4"/>
    <row r="40" s="24" customFormat="1" ht="14.4"/>
    <row r="41" s="24" customFormat="1" ht="14.4"/>
    <row r="42" s="24" customFormat="1" ht="14.4"/>
    <row r="43" s="24" customFormat="1" ht="14.4"/>
    <row r="44" s="24" customFormat="1" ht="14.4"/>
    <row r="45" s="24" customFormat="1" ht="14.4"/>
    <row r="46" s="24" customFormat="1" ht="14.4"/>
    <row r="47" s="24" customFormat="1" ht="14.4"/>
    <row r="48" s="24" customFormat="1" ht="14.4"/>
    <row r="49" s="24" customFormat="1" ht="14.4"/>
    <row r="50" s="24" customFormat="1" ht="14.4"/>
    <row r="51" s="24" customFormat="1" ht="14.4"/>
    <row r="52" s="24" customFormat="1" ht="14.4"/>
    <row r="53" s="24" customFormat="1" ht="14.4"/>
    <row r="54" s="24" customFormat="1" ht="14.4"/>
    <row r="55" s="24" customFormat="1" ht="14.4"/>
    <row r="56" s="24" customFormat="1" ht="14.4" spans="32:32">
      <c r="AF56" s="34"/>
    </row>
    <row r="57" s="24" customFormat="1" ht="14.4" spans="30:30">
      <c r="AD57" s="34"/>
    </row>
    <row r="58" s="24" customFormat="1" ht="14.4" spans="31:32">
      <c r="AE58" s="34"/>
      <c r="AF58" s="34"/>
    </row>
    <row r="59" s="24" customFormat="1" ht="14.4" spans="32:33">
      <c r="AF59" s="34"/>
      <c r="AG59" s="34"/>
    </row>
    <row r="60" s="24" customFormat="1" ht="14.4" spans="33:33">
      <c r="AG60" s="67" t="s">
        <v>80</v>
      </c>
    </row>
    <row r="61" s="24" customFormat="1" ht="14.4"/>
    <row r="62" s="24" customFormat="1" ht="14.4"/>
    <row r="63" s="24" customFormat="1" ht="14.4"/>
    <row r="64" s="24" customFormat="1" ht="14.4"/>
    <row r="65" s="24" customFormat="1" ht="14.4"/>
    <row r="66" s="24" customFormat="1" ht="14.4"/>
    <row r="67" s="24" customFormat="1" ht="14.4"/>
    <row r="68" s="24" customFormat="1" ht="14.4"/>
    <row r="69" s="24" customFormat="1" ht="14.4"/>
    <row r="70" s="24" customFormat="1" ht="14.4"/>
    <row r="71" s="24" customFormat="1" ht="14.4"/>
    <row r="72" s="24" customFormat="1" ht="14.4"/>
    <row r="73" s="24" customFormat="1" ht="14.4"/>
    <row r="74" s="24" customFormat="1" ht="14.4"/>
    <row r="75" s="24" customFormat="1" ht="14.4"/>
    <row r="76" s="24" customFormat="1" ht="14.4"/>
    <row r="77" s="24" customFormat="1" ht="14.4"/>
    <row r="78" s="24" customFormat="1" ht="14.4"/>
    <row r="79" s="24" customFormat="1" ht="14.4"/>
    <row r="80" s="24" customFormat="1" ht="14.4"/>
    <row r="81" s="24" customFormat="1" ht="14.4"/>
    <row r="82" s="24" customFormat="1" ht="14.4"/>
    <row r="83" s="24" customFormat="1" ht="14.4"/>
    <row r="84" s="24" customFormat="1" ht="14.4"/>
    <row r="85" s="24" customFormat="1" ht="14.4"/>
    <row r="86" s="24" customFormat="1" ht="14.4"/>
    <row r="87" s="24" customFormat="1" ht="14.4"/>
    <row r="88" s="24" customFormat="1" ht="14.4"/>
    <row r="89" s="24" customFormat="1" ht="14.4"/>
    <row r="90" s="24" customFormat="1" ht="14.4"/>
    <row r="91" s="24" customFormat="1" ht="14.4"/>
    <row r="92" s="24" customFormat="1" ht="14.4"/>
    <row r="93" s="24" customFormat="1" ht="14.4"/>
    <row r="94" s="24" customFormat="1" ht="14.4"/>
    <row r="95" s="24" customFormat="1" ht="14.4"/>
    <row r="96" s="24" customFormat="1" ht="14.4"/>
    <row r="97" s="24" customFormat="1" ht="14.4" spans="26:26">
      <c r="Z97" s="34"/>
    </row>
    <row r="98" s="24" customFormat="1" ht="14.4" spans="23:26">
      <c r="W98" s="34"/>
      <c r="X98" s="34"/>
      <c r="Y98" s="34"/>
      <c r="Z98" s="67" t="s">
        <v>80</v>
      </c>
    </row>
  </sheetData>
  <sheetProtection formatCells="0" formatColumns="0" formatRows="0" insertRows="0" insertColumns="0" insertHyperlinks="0" deleteColumns="0" deleteRows="0" sort="0" autoFilter="0" pivotTables="0"/>
  <mergeCells count="2">
    <mergeCell ref="A2:F2"/>
    <mergeCell ref="C4:F4"/>
  </mergeCells>
  <printOptions horizontalCentered="1"/>
  <pageMargins left="0.393700787401575" right="0.393700787401575" top="0.590551181102362" bottom="0.590551181102362" header="0.5" footer="0.5"/>
  <pageSetup paperSize="9" scale="85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showGridLines="0" workbookViewId="0">
      <selection activeCell="G4" sqref="G4"/>
    </sheetView>
  </sheetViews>
  <sheetFormatPr defaultColWidth="9" defaultRowHeight="12.75" customHeight="1" outlineLevelCol="6"/>
  <cols>
    <col min="1" max="1" width="16.712962962963" style="24" customWidth="1"/>
    <col min="2" max="2" width="44.4259259259259" style="24" customWidth="1"/>
    <col min="3" max="5" width="28" style="24" customWidth="1"/>
    <col min="6" max="6" width="9.13888888888889" style="24" customWidth="1"/>
    <col min="7" max="7" width="13.5740740740741" style="24" customWidth="1"/>
    <col min="8" max="8" width="9.13888888888889" style="24" customWidth="1"/>
  </cols>
  <sheetData>
    <row r="1" s="24" customFormat="1" ht="21" customHeight="1" spans="1:7">
      <c r="A1" s="36"/>
      <c r="B1" s="36"/>
      <c r="C1" s="36"/>
      <c r="D1" s="36"/>
      <c r="E1" s="36"/>
      <c r="F1" s="36"/>
      <c r="G1" s="36"/>
    </row>
    <row r="2" s="24" customFormat="1" ht="29.25" customHeight="1" spans="1:7">
      <c r="A2" s="37" t="s">
        <v>81</v>
      </c>
      <c r="B2" s="37"/>
      <c r="C2" s="37"/>
      <c r="D2" s="37"/>
      <c r="E2" s="37"/>
      <c r="F2" s="38"/>
      <c r="G2" s="38"/>
    </row>
    <row r="3" s="24" customFormat="1" ht="21" customHeight="1" spans="1:7">
      <c r="A3" s="39" t="s">
        <v>2</v>
      </c>
      <c r="B3" s="40"/>
      <c r="C3" s="40"/>
      <c r="D3" s="40"/>
      <c r="E3" s="41" t="s">
        <v>3</v>
      </c>
      <c r="F3" s="36"/>
      <c r="G3" s="36"/>
    </row>
    <row r="4" s="24" customFormat="1" ht="17.25" customHeight="1" spans="1:7">
      <c r="A4" s="27" t="s">
        <v>58</v>
      </c>
      <c r="B4" s="27"/>
      <c r="C4" s="27" t="s">
        <v>82</v>
      </c>
      <c r="D4" s="27"/>
      <c r="E4" s="27"/>
      <c r="F4" s="36"/>
      <c r="G4" s="36"/>
    </row>
    <row r="5" s="24" customFormat="1" ht="21" customHeight="1" spans="1:7">
      <c r="A5" s="27" t="s">
        <v>64</v>
      </c>
      <c r="B5" s="27" t="s">
        <v>65</v>
      </c>
      <c r="C5" s="27" t="s">
        <v>29</v>
      </c>
      <c r="D5" s="27" t="s">
        <v>59</v>
      </c>
      <c r="E5" s="27" t="s">
        <v>60</v>
      </c>
      <c r="F5" s="36"/>
      <c r="G5" s="36"/>
    </row>
    <row r="6" s="24" customFormat="1" ht="21" customHeight="1" spans="1:7">
      <c r="A6" s="28" t="s">
        <v>43</v>
      </c>
      <c r="B6" s="28" t="s">
        <v>43</v>
      </c>
      <c r="C6" s="43">
        <v>1</v>
      </c>
      <c r="D6" s="43">
        <f>C6+1</f>
        <v>2</v>
      </c>
      <c r="E6" s="43">
        <f>D6+1</f>
        <v>3</v>
      </c>
      <c r="F6" s="36"/>
      <c r="G6" s="36"/>
    </row>
    <row r="7" s="24" customFormat="1" ht="18.75" customHeight="1" spans="1:7">
      <c r="A7" s="29" t="s">
        <v>44</v>
      </c>
      <c r="B7" s="29" t="s">
        <v>29</v>
      </c>
      <c r="C7" s="45">
        <v>4454000</v>
      </c>
      <c r="D7" s="45">
        <v>144000</v>
      </c>
      <c r="E7" s="44">
        <v>4310000</v>
      </c>
      <c r="F7" s="36"/>
      <c r="G7" s="36"/>
    </row>
    <row r="8" s="24" customFormat="1" ht="18.75" customHeight="1" spans="1:5">
      <c r="A8" s="29" t="s">
        <v>45</v>
      </c>
      <c r="B8" s="29" t="s">
        <v>46</v>
      </c>
      <c r="C8" s="45">
        <v>4454000</v>
      </c>
      <c r="D8" s="45">
        <v>144000</v>
      </c>
      <c r="E8" s="44">
        <v>4310000</v>
      </c>
    </row>
    <row r="9" s="24" customFormat="1" ht="18.75" customHeight="1" spans="1:5">
      <c r="A9" s="29" t="s">
        <v>47</v>
      </c>
      <c r="B9" s="29" t="s">
        <v>48</v>
      </c>
      <c r="C9" s="45">
        <v>3844000</v>
      </c>
      <c r="D9" s="45">
        <v>144000</v>
      </c>
      <c r="E9" s="44">
        <v>3700000</v>
      </c>
    </row>
    <row r="10" s="24" customFormat="1" ht="18.75" customHeight="1" spans="1:5">
      <c r="A10" s="29" t="s">
        <v>49</v>
      </c>
      <c r="B10" s="29" t="s">
        <v>50</v>
      </c>
      <c r="C10" s="45">
        <v>144000</v>
      </c>
      <c r="D10" s="45">
        <v>144000</v>
      </c>
      <c r="E10" s="44"/>
    </row>
    <row r="11" s="24" customFormat="1" ht="18.75" customHeight="1" spans="1:5">
      <c r="A11" s="29" t="s">
        <v>51</v>
      </c>
      <c r="B11" s="29" t="s">
        <v>52</v>
      </c>
      <c r="C11" s="45">
        <v>3700000</v>
      </c>
      <c r="D11" s="45"/>
      <c r="E11" s="44">
        <v>3700000</v>
      </c>
    </row>
    <row r="12" s="24" customFormat="1" ht="18.75" customHeight="1" spans="1:5">
      <c r="A12" s="29" t="s">
        <v>53</v>
      </c>
      <c r="B12" s="29" t="s">
        <v>54</v>
      </c>
      <c r="C12" s="45">
        <v>610000</v>
      </c>
      <c r="D12" s="45"/>
      <c r="E12" s="44">
        <v>610000</v>
      </c>
    </row>
    <row r="13" s="24" customFormat="1" ht="18.75" customHeight="1" spans="1:5">
      <c r="A13" s="29" t="s">
        <v>55</v>
      </c>
      <c r="B13" s="29" t="s">
        <v>56</v>
      </c>
      <c r="C13" s="45">
        <v>610000</v>
      </c>
      <c r="D13" s="45"/>
      <c r="E13" s="44">
        <v>610000</v>
      </c>
    </row>
    <row r="14" s="24" customFormat="1" ht="21" customHeight="1" spans="1:7">
      <c r="A14" s="36"/>
      <c r="B14" s="36"/>
      <c r="C14" s="36"/>
      <c r="D14" s="36"/>
      <c r="E14" s="36"/>
      <c r="F14" s="36"/>
      <c r="G14" s="36"/>
    </row>
    <row r="15" s="24" customFormat="1" ht="21" customHeight="1" spans="1:7">
      <c r="A15" s="36"/>
      <c r="B15" s="36"/>
      <c r="C15" s="36"/>
      <c r="D15" s="36"/>
      <c r="E15" s="36"/>
      <c r="F15" s="36"/>
      <c r="G15" s="36"/>
    </row>
    <row r="16" s="24" customFormat="1" ht="21" customHeight="1" spans="1:7">
      <c r="A16" s="36"/>
      <c r="B16" s="36"/>
      <c r="C16" s="36"/>
      <c r="D16" s="36"/>
      <c r="E16" s="36"/>
      <c r="F16" s="36"/>
      <c r="G16" s="36"/>
    </row>
    <row r="17" s="24" customFormat="1" ht="21" customHeight="1" spans="1:7">
      <c r="A17" s="36"/>
      <c r="B17" s="36"/>
      <c r="C17" s="36"/>
      <c r="D17" s="36"/>
      <c r="E17" s="36"/>
      <c r="F17" s="36"/>
      <c r="G17" s="36"/>
    </row>
    <row r="18" s="24" customFormat="1" ht="21" customHeight="1" spans="1:7">
      <c r="A18" s="36"/>
      <c r="B18" s="36"/>
      <c r="C18" s="36"/>
      <c r="D18" s="36"/>
      <c r="E18" s="36"/>
      <c r="F18" s="36"/>
      <c r="G18" s="36"/>
    </row>
    <row r="19" s="24" customFormat="1" ht="21" customHeight="1" spans="1:7">
      <c r="A19" s="36"/>
      <c r="B19" s="36"/>
      <c r="C19" s="36"/>
      <c r="D19" s="36"/>
      <c r="E19" s="36"/>
      <c r="F19" s="36"/>
      <c r="G19" s="36"/>
    </row>
    <row r="20" s="24" customFormat="1" ht="21" customHeight="1" spans="1:7">
      <c r="A20" s="36"/>
      <c r="B20" s="36"/>
      <c r="C20" s="36"/>
      <c r="D20" s="36"/>
      <c r="E20" s="36"/>
      <c r="F20" s="36"/>
      <c r="G20" s="36"/>
    </row>
    <row r="21" s="24" customFormat="1" ht="21" customHeight="1" spans="1:7">
      <c r="A21" s="36"/>
      <c r="B21" s="36"/>
      <c r="C21" s="36"/>
      <c r="D21" s="36"/>
      <c r="E21" s="36"/>
      <c r="F21" s="36"/>
      <c r="G21" s="36"/>
    </row>
    <row r="22" s="24" customFormat="1" ht="21" customHeight="1" spans="1:7">
      <c r="A22" s="36"/>
      <c r="B22" s="36"/>
      <c r="C22" s="36"/>
      <c r="D22" s="36"/>
      <c r="E22" s="36"/>
      <c r="F22" s="36"/>
      <c r="G22" s="36"/>
    </row>
    <row r="23" s="24" customFormat="1" ht="21" customHeight="1"/>
    <row r="24" s="24" customFormat="1" ht="21" customHeight="1" spans="1:7">
      <c r="A24" s="36"/>
      <c r="B24" s="36"/>
      <c r="C24" s="36"/>
      <c r="D24" s="36"/>
      <c r="E24" s="36"/>
      <c r="F24" s="36"/>
      <c r="G24" s="36"/>
    </row>
    <row r="25" s="24" customFormat="1" ht="14.4"/>
    <row r="26" s="24" customFormat="1" ht="14.4"/>
    <row r="27" s="24" customFormat="1" ht="14.4"/>
    <row r="28" s="24" customFormat="1" ht="14.4"/>
    <row r="29" s="24" customFormat="1" ht="14.4"/>
    <row r="30" s="24" customFormat="1" ht="14.4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showGridLines="0" workbookViewId="0">
      <selection activeCell="F5" sqref="F5"/>
    </sheetView>
  </sheetViews>
  <sheetFormatPr defaultColWidth="9" defaultRowHeight="12.75" customHeight="1" outlineLevelCol="7"/>
  <cols>
    <col min="1" max="1" width="28" style="24" customWidth="1"/>
    <col min="2" max="2" width="38" style="24" customWidth="1"/>
    <col min="3" max="5" width="28" style="24" customWidth="1"/>
    <col min="6" max="6" width="9.13888888888889" style="24" customWidth="1"/>
    <col min="7" max="7" width="13.5740740740741" style="24" customWidth="1"/>
    <col min="8" max="9" width="9.13888888888889" style="24" customWidth="1"/>
  </cols>
  <sheetData>
    <row r="1" s="24" customFormat="1" ht="21" customHeight="1" spans="1:7">
      <c r="A1" s="36"/>
      <c r="B1" s="36"/>
      <c r="C1" s="36"/>
      <c r="D1" s="36"/>
      <c r="E1" s="36"/>
      <c r="F1" s="36"/>
      <c r="G1" s="36"/>
    </row>
    <row r="2" s="24" customFormat="1" ht="29.25" customHeight="1" spans="1:7">
      <c r="A2" s="37" t="s">
        <v>83</v>
      </c>
      <c r="B2" s="37"/>
      <c r="C2" s="37"/>
      <c r="D2" s="37"/>
      <c r="E2" s="37"/>
      <c r="F2" s="38"/>
      <c r="G2" s="38"/>
    </row>
    <row r="3" s="24" customFormat="1" ht="21" customHeight="1" spans="1:7">
      <c r="A3" s="39" t="s">
        <v>2</v>
      </c>
      <c r="B3" s="40"/>
      <c r="C3" s="40"/>
      <c r="D3" s="40"/>
      <c r="E3" s="41" t="s">
        <v>3</v>
      </c>
      <c r="F3" s="36"/>
      <c r="G3" s="36"/>
    </row>
    <row r="4" s="24" customFormat="1" ht="17.25" customHeight="1" spans="1:7">
      <c r="A4" s="27" t="s">
        <v>84</v>
      </c>
      <c r="B4" s="27"/>
      <c r="C4" s="27" t="s">
        <v>85</v>
      </c>
      <c r="D4" s="27"/>
      <c r="E4" s="27"/>
      <c r="F4" s="36"/>
      <c r="G4" s="36"/>
    </row>
    <row r="5" s="24" customFormat="1" ht="21" customHeight="1" spans="1:7">
      <c r="A5" s="27" t="s">
        <v>64</v>
      </c>
      <c r="B5" s="26" t="s">
        <v>65</v>
      </c>
      <c r="C5" s="42" t="s">
        <v>29</v>
      </c>
      <c r="D5" s="42" t="s">
        <v>86</v>
      </c>
      <c r="E5" s="42" t="s">
        <v>87</v>
      </c>
      <c r="F5" s="36"/>
      <c r="G5" s="36"/>
    </row>
    <row r="6" s="24" customFormat="1" ht="21" customHeight="1" spans="1:7">
      <c r="A6" s="28" t="s">
        <v>43</v>
      </c>
      <c r="B6" s="28" t="s">
        <v>43</v>
      </c>
      <c r="C6" s="43">
        <v>1</v>
      </c>
      <c r="D6" s="43">
        <f>C6+1</f>
        <v>2</v>
      </c>
      <c r="E6" s="43">
        <f>D6+1</f>
        <v>3</v>
      </c>
      <c r="F6" s="36"/>
      <c r="G6" s="36"/>
    </row>
    <row r="7" s="24" customFormat="1" ht="18.75" customHeight="1" spans="1:8">
      <c r="A7" s="29" t="s">
        <v>44</v>
      </c>
      <c r="B7" s="29" t="s">
        <v>29</v>
      </c>
      <c r="C7" s="45">
        <v>144000</v>
      </c>
      <c r="D7" s="45"/>
      <c r="E7" s="44">
        <v>144000</v>
      </c>
      <c r="F7" s="54"/>
      <c r="G7" s="54"/>
      <c r="H7" s="34"/>
    </row>
    <row r="8" s="24" customFormat="1" ht="18.75" customHeight="1" spans="1:5">
      <c r="A8" s="29"/>
      <c r="B8" s="29" t="s">
        <v>88</v>
      </c>
      <c r="C8" s="45">
        <v>124000</v>
      </c>
      <c r="D8" s="45"/>
      <c r="E8" s="44">
        <v>124000</v>
      </c>
    </row>
    <row r="9" s="24" customFormat="1" ht="18.75" customHeight="1" spans="1:5">
      <c r="A9" s="29" t="s">
        <v>89</v>
      </c>
      <c r="B9" s="29" t="s">
        <v>90</v>
      </c>
      <c r="C9" s="45">
        <v>40000</v>
      </c>
      <c r="D9" s="45"/>
      <c r="E9" s="44">
        <v>40000</v>
      </c>
    </row>
    <row r="10" s="24" customFormat="1" ht="18.75" customHeight="1" spans="1:5">
      <c r="A10" s="29" t="s">
        <v>91</v>
      </c>
      <c r="B10" s="29" t="s">
        <v>92</v>
      </c>
      <c r="C10" s="45">
        <v>10000</v>
      </c>
      <c r="D10" s="45"/>
      <c r="E10" s="44">
        <v>10000</v>
      </c>
    </row>
    <row r="11" s="24" customFormat="1" ht="18.75" customHeight="1" spans="1:5">
      <c r="A11" s="29" t="s">
        <v>93</v>
      </c>
      <c r="B11" s="29" t="s">
        <v>94</v>
      </c>
      <c r="C11" s="45">
        <v>3000</v>
      </c>
      <c r="D11" s="45"/>
      <c r="E11" s="44">
        <v>3000</v>
      </c>
    </row>
    <row r="12" s="24" customFormat="1" ht="18.75" customHeight="1" spans="1:5">
      <c r="A12" s="29" t="s">
        <v>95</v>
      </c>
      <c r="B12" s="29" t="s">
        <v>96</v>
      </c>
      <c r="C12" s="45">
        <v>20000</v>
      </c>
      <c r="D12" s="45"/>
      <c r="E12" s="44">
        <v>20000</v>
      </c>
    </row>
    <row r="13" s="24" customFormat="1" ht="18.75" customHeight="1" spans="1:5">
      <c r="A13" s="29" t="s">
        <v>97</v>
      </c>
      <c r="B13" s="29" t="s">
        <v>98</v>
      </c>
      <c r="C13" s="45">
        <v>5000</v>
      </c>
      <c r="D13" s="45"/>
      <c r="E13" s="44">
        <v>5000</v>
      </c>
    </row>
    <row r="14" s="24" customFormat="1" ht="18.75" customHeight="1" spans="1:5">
      <c r="A14" s="29" t="s">
        <v>99</v>
      </c>
      <c r="B14" s="29" t="s">
        <v>100</v>
      </c>
      <c r="C14" s="45">
        <v>10000</v>
      </c>
      <c r="D14" s="45"/>
      <c r="E14" s="44">
        <v>10000</v>
      </c>
    </row>
    <row r="15" s="24" customFormat="1" ht="18.75" customHeight="1" spans="1:5">
      <c r="A15" s="29" t="s">
        <v>101</v>
      </c>
      <c r="B15" s="29" t="s">
        <v>102</v>
      </c>
      <c r="C15" s="45">
        <v>36000</v>
      </c>
      <c r="D15" s="45"/>
      <c r="E15" s="44">
        <v>36000</v>
      </c>
    </row>
    <row r="16" s="24" customFormat="1" ht="18.75" customHeight="1" spans="1:5">
      <c r="A16" s="29"/>
      <c r="B16" s="29" t="s">
        <v>103</v>
      </c>
      <c r="C16" s="45">
        <v>20000</v>
      </c>
      <c r="D16" s="45"/>
      <c r="E16" s="44">
        <v>20000</v>
      </c>
    </row>
    <row r="17" s="24" customFormat="1" ht="18.75" customHeight="1" spans="1:5">
      <c r="A17" s="29" t="s">
        <v>104</v>
      </c>
      <c r="B17" s="29" t="s">
        <v>105</v>
      </c>
      <c r="C17" s="45">
        <v>20000</v>
      </c>
      <c r="D17" s="45"/>
      <c r="E17" s="44">
        <v>20000</v>
      </c>
    </row>
    <row r="18" s="24" customFormat="1" ht="21" customHeight="1" spans="1:8">
      <c r="A18" s="36"/>
      <c r="B18" s="36"/>
      <c r="C18" s="36"/>
      <c r="D18" s="36"/>
      <c r="E18" s="36"/>
      <c r="F18" s="36"/>
      <c r="G18" s="36"/>
      <c r="H18" s="34"/>
    </row>
    <row r="19" s="24" customFormat="1" ht="21" customHeight="1" spans="1:7">
      <c r="A19" s="36"/>
      <c r="B19" s="36"/>
      <c r="C19" s="36"/>
      <c r="D19" s="36"/>
      <c r="E19" s="36"/>
      <c r="F19" s="36"/>
      <c r="G19" s="36"/>
    </row>
    <row r="20" s="24" customFormat="1" ht="21" customHeight="1" spans="1:6">
      <c r="A20" s="36"/>
      <c r="B20" s="36"/>
      <c r="C20" s="36"/>
      <c r="D20" s="36"/>
      <c r="E20" s="36"/>
      <c r="F20" s="36"/>
    </row>
    <row r="21" s="24" customFormat="1" ht="21" customHeight="1" spans="1:7">
      <c r="A21" s="36"/>
      <c r="B21" s="36"/>
      <c r="C21" s="36"/>
      <c r="D21" s="36"/>
      <c r="E21" s="36"/>
      <c r="F21" s="36"/>
      <c r="G21" s="36"/>
    </row>
    <row r="22" s="24" customFormat="1" ht="21" customHeight="1" spans="1:7">
      <c r="A22" s="36"/>
      <c r="B22" s="36"/>
      <c r="C22" s="36"/>
      <c r="D22" s="36"/>
      <c r="E22" s="36"/>
      <c r="F22" s="36"/>
      <c r="G22" s="36"/>
    </row>
    <row r="23" s="24" customFormat="1" ht="21" customHeight="1" spans="1:7">
      <c r="A23" s="36"/>
      <c r="B23" s="36"/>
      <c r="C23" s="36"/>
      <c r="D23" s="36"/>
      <c r="E23" s="36"/>
      <c r="F23" s="36"/>
      <c r="G23" s="36"/>
    </row>
    <row r="24" s="24" customFormat="1" ht="21" customHeight="1" spans="1:7">
      <c r="A24" s="36"/>
      <c r="B24" s="36"/>
      <c r="C24" s="36"/>
      <c r="D24" s="36"/>
      <c r="E24" s="36"/>
      <c r="F24" s="36"/>
      <c r="G24" s="36"/>
    </row>
    <row r="25" s="24" customFormat="1" ht="21" customHeight="1" spans="1:7">
      <c r="A25" s="36"/>
      <c r="B25" s="36"/>
      <c r="C25" s="36"/>
      <c r="D25" s="36"/>
      <c r="E25" s="36"/>
      <c r="F25" s="36"/>
      <c r="G25" s="36"/>
    </row>
    <row r="26" s="24" customFormat="1" ht="21" customHeight="1" spans="1:7">
      <c r="A26" s="36"/>
      <c r="B26" s="36"/>
      <c r="C26" s="36"/>
      <c r="D26" s="36"/>
      <c r="E26" s="36"/>
      <c r="F26" s="36"/>
      <c r="G26" s="36"/>
    </row>
    <row r="27" s="24" customFormat="1" ht="21" customHeight="1"/>
    <row r="28" s="24" customFormat="1" ht="21" customHeight="1" spans="1:7">
      <c r="A28" s="36"/>
      <c r="B28" s="36"/>
      <c r="C28" s="36"/>
      <c r="D28" s="36"/>
      <c r="E28" s="36"/>
      <c r="F28" s="36"/>
      <c r="G28" s="36"/>
    </row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showGridLines="0" workbookViewId="0">
      <selection activeCell="B23" sqref="B23"/>
    </sheetView>
  </sheetViews>
  <sheetFormatPr defaultColWidth="9" defaultRowHeight="12.75" customHeight="1" outlineLevelCol="7"/>
  <cols>
    <col min="1" max="1" width="24.287037037037" style="24" customWidth="1"/>
    <col min="2" max="2" width="50.4259259259259" style="24" customWidth="1"/>
    <col min="3" max="3" width="19.712962962963" style="24" customWidth="1"/>
    <col min="4" max="4" width="17.712962962963" style="24" customWidth="1"/>
    <col min="5" max="5" width="15" style="24" customWidth="1"/>
    <col min="6" max="6" width="17.5740740740741" style="24" customWidth="1"/>
    <col min="7" max="7" width="18.5740740740741" style="24" customWidth="1"/>
    <col min="8" max="9" width="9.13888888888889" style="24" customWidth="1"/>
  </cols>
  <sheetData>
    <row r="1" s="24" customFormat="1" ht="14.4" spans="7:7">
      <c r="G1" s="46"/>
    </row>
    <row r="2" s="24" customFormat="1" ht="30" customHeight="1" spans="1:7">
      <c r="A2" s="37" t="s">
        <v>106</v>
      </c>
      <c r="B2" s="37"/>
      <c r="C2" s="37"/>
      <c r="D2" s="37"/>
      <c r="E2" s="37"/>
      <c r="F2" s="37"/>
      <c r="G2" s="37"/>
    </row>
    <row r="3" s="24" customFormat="1" ht="18" customHeight="1" spans="1:7">
      <c r="A3" s="47" t="s">
        <v>2</v>
      </c>
      <c r="B3" s="47"/>
      <c r="C3" s="47"/>
      <c r="D3" s="48"/>
      <c r="E3" s="48"/>
      <c r="F3" s="48"/>
      <c r="G3" s="41" t="s">
        <v>3</v>
      </c>
    </row>
    <row r="4" s="24" customFormat="1" ht="31.5" customHeight="1" spans="1:7">
      <c r="A4" s="28" t="s">
        <v>107</v>
      </c>
      <c r="B4" s="28" t="s">
        <v>108</v>
      </c>
      <c r="C4" s="28" t="s">
        <v>29</v>
      </c>
      <c r="D4" s="49" t="s">
        <v>109</v>
      </c>
      <c r="E4" s="28" t="s">
        <v>110</v>
      </c>
      <c r="F4" s="50" t="s">
        <v>111</v>
      </c>
      <c r="G4" s="28" t="s">
        <v>112</v>
      </c>
    </row>
    <row r="5" s="24" customFormat="1" ht="21.75" customHeight="1" spans="1:7">
      <c r="A5" s="51" t="s">
        <v>43</v>
      </c>
      <c r="B5" s="51" t="s">
        <v>43</v>
      </c>
      <c r="C5" s="52">
        <v>1</v>
      </c>
      <c r="D5" s="53">
        <f>C5+1</f>
        <v>2</v>
      </c>
      <c r="E5" s="53">
        <f>D5+1</f>
        <v>3</v>
      </c>
      <c r="F5" s="53">
        <f>E5+1</f>
        <v>4</v>
      </c>
      <c r="G5" s="53">
        <f>F5+1</f>
        <v>5</v>
      </c>
    </row>
    <row r="6" s="24" customFormat="1" ht="22.5" customHeight="1" spans="1:7">
      <c r="A6" s="29" t="s">
        <v>44</v>
      </c>
      <c r="B6" s="29" t="s">
        <v>29</v>
      </c>
      <c r="C6" s="45">
        <v>10000</v>
      </c>
      <c r="D6" s="45"/>
      <c r="E6" s="45">
        <v>10000</v>
      </c>
      <c r="F6" s="44"/>
      <c r="G6" s="44"/>
    </row>
    <row r="7" s="24" customFormat="1" ht="22.5" customHeight="1" spans="1:7">
      <c r="A7" s="29" t="s">
        <v>113</v>
      </c>
      <c r="B7" s="29" t="s">
        <v>114</v>
      </c>
      <c r="C7" s="45">
        <v>10000</v>
      </c>
      <c r="D7" s="45"/>
      <c r="E7" s="45">
        <v>10000</v>
      </c>
      <c r="F7" s="44"/>
      <c r="G7" s="44"/>
    </row>
    <row r="8" s="24" customFormat="1" ht="14.4" spans="1:7">
      <c r="A8" s="34"/>
      <c r="B8" s="34"/>
      <c r="C8" s="34"/>
      <c r="D8" s="34"/>
      <c r="E8" s="34"/>
      <c r="F8" s="34"/>
      <c r="G8" s="34"/>
    </row>
    <row r="9" s="24" customFormat="1" ht="14.4" spans="1:8">
      <c r="A9" s="34"/>
      <c r="B9" s="34"/>
      <c r="C9" s="34"/>
      <c r="D9" s="34"/>
      <c r="E9" s="34"/>
      <c r="F9" s="34"/>
      <c r="G9" s="34"/>
      <c r="H9" s="34"/>
    </row>
    <row r="10" s="24" customFormat="1" ht="14.4" spans="1:7">
      <c r="A10" s="34"/>
      <c r="B10" s="34"/>
      <c r="C10" s="34"/>
      <c r="D10" s="34"/>
      <c r="E10" s="34"/>
      <c r="F10" s="34"/>
      <c r="G10" s="34"/>
    </row>
    <row r="11" s="24" customFormat="1" ht="14.4" spans="1:7">
      <c r="A11" s="34"/>
      <c r="B11" s="34"/>
      <c r="C11" s="34"/>
      <c r="D11" s="34"/>
      <c r="E11" s="34"/>
      <c r="F11" s="34"/>
      <c r="G11" s="34"/>
    </row>
    <row r="12" s="24" customFormat="1" ht="14.4" spans="1:7">
      <c r="A12" s="34"/>
      <c r="B12" s="34"/>
      <c r="C12" s="34"/>
      <c r="D12" s="34"/>
      <c r="E12" s="34"/>
      <c r="F12" s="34"/>
      <c r="G12" s="34"/>
    </row>
    <row r="13" s="24" customFormat="1" ht="14.4" spans="1:7">
      <c r="A13" s="34"/>
      <c r="B13" s="34"/>
      <c r="C13" s="34"/>
      <c r="D13" s="34"/>
      <c r="E13" s="34"/>
      <c r="F13" s="34"/>
      <c r="G13" s="34"/>
    </row>
    <row r="14" s="24" customFormat="1" ht="14.4" spans="1:7">
      <c r="A14" s="34"/>
      <c r="B14" s="34"/>
      <c r="C14" s="34"/>
      <c r="D14" s="34"/>
      <c r="E14" s="34"/>
      <c r="F14" s="34"/>
      <c r="G14" s="34"/>
    </row>
    <row r="15" s="24" customFormat="1" ht="14.4" spans="1:7">
      <c r="A15" s="34"/>
      <c r="B15" s="34"/>
      <c r="C15" s="34"/>
      <c r="D15" s="34"/>
      <c r="E15" s="34"/>
      <c r="F15" s="34"/>
      <c r="G15" s="34"/>
    </row>
    <row r="16" s="24" customFormat="1" ht="14.4" spans="5:7">
      <c r="E16" s="34"/>
      <c r="F16" s="34"/>
      <c r="G16" s="34"/>
    </row>
    <row r="17" s="24" customFormat="1" ht="14.4" spans="4:6">
      <c r="D17" s="34"/>
      <c r="E17" s="34"/>
      <c r="F17" s="34"/>
    </row>
    <row r="18" s="24" customFormat="1" ht="14.4" spans="2:6">
      <c r="B18" s="34"/>
      <c r="C18" s="34"/>
      <c r="D18" s="34"/>
      <c r="F18" s="34"/>
    </row>
    <row r="19" s="24" customFormat="1" ht="14.4" spans="3:7">
      <c r="C19" s="34"/>
      <c r="E19" s="34"/>
      <c r="G19" s="34"/>
    </row>
    <row r="20" s="24" customFormat="1" ht="14.4" spans="3:7">
      <c r="C20" s="34"/>
      <c r="G20" s="34"/>
    </row>
    <row r="21" s="24" customFormat="1" ht="14.4" spans="5:7">
      <c r="E21" s="34"/>
      <c r="G21" s="34"/>
    </row>
    <row r="22" s="24" customFormat="1" ht="14.4"/>
    <row r="23" s="24" customFormat="1" ht="14.4"/>
    <row r="24" s="24" customFormat="1" ht="14.4"/>
    <row r="25" s="24" customFormat="1" ht="14.4" spans="4:4">
      <c r="D25" s="34"/>
    </row>
  </sheetData>
  <sheetProtection formatCells="0" formatColumns="0" formatRows="0" insertRows="0" insertColumns="0" insertHyperlinks="0" deleteColumns="0" deleteRows="0" sort="0" autoFilter="0" pivotTables="0"/>
  <mergeCells count="1">
    <mergeCell ref="A2:G2"/>
  </mergeCells>
  <printOptions horizontalCentered="1"/>
  <pageMargins left="0.393700787401575" right="0.393700787401575" top="0.590551181102362" bottom="0.590551181102362" header="0.5" footer="0.5"/>
  <pageSetup paperSize="9" scale="85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workbookViewId="0">
      <selection activeCell="G5" sqref="G5"/>
    </sheetView>
  </sheetViews>
  <sheetFormatPr defaultColWidth="9" defaultRowHeight="12.75" customHeight="1" outlineLevelCol="7"/>
  <cols>
    <col min="1" max="1" width="16.712962962963" style="24" customWidth="1"/>
    <col min="2" max="2" width="49.1388888888889" style="24" customWidth="1"/>
    <col min="3" max="5" width="28" style="24" customWidth="1"/>
    <col min="6" max="6" width="9.13888888888889" style="24" customWidth="1"/>
    <col min="7" max="7" width="13.5740740740741" style="24" customWidth="1"/>
    <col min="8" max="9" width="9.13888888888889" style="24" customWidth="1"/>
  </cols>
  <sheetData>
    <row r="1" s="24" customFormat="1" ht="21" customHeight="1" spans="1:7">
      <c r="A1" s="36"/>
      <c r="B1" s="36"/>
      <c r="C1" s="36"/>
      <c r="D1" s="36"/>
      <c r="E1" s="36"/>
      <c r="F1" s="36"/>
      <c r="G1" s="36"/>
    </row>
    <row r="2" s="24" customFormat="1" ht="29.25" customHeight="1" spans="1:7">
      <c r="A2" s="37" t="s">
        <v>115</v>
      </c>
      <c r="B2" s="37"/>
      <c r="C2" s="37"/>
      <c r="D2" s="37"/>
      <c r="E2" s="37"/>
      <c r="F2" s="38"/>
      <c r="G2" s="38"/>
    </row>
    <row r="3" s="24" customFormat="1" ht="21" customHeight="1" spans="1:7">
      <c r="A3" s="39" t="s">
        <v>2</v>
      </c>
      <c r="B3" s="40"/>
      <c r="C3" s="40"/>
      <c r="D3" s="40"/>
      <c r="E3" s="41" t="s">
        <v>3</v>
      </c>
      <c r="F3" s="36"/>
      <c r="G3" s="36"/>
    </row>
    <row r="4" s="24" customFormat="1" ht="17.25" customHeight="1" spans="1:7">
      <c r="A4" s="27" t="s">
        <v>58</v>
      </c>
      <c r="B4" s="27"/>
      <c r="C4" s="27" t="s">
        <v>82</v>
      </c>
      <c r="D4" s="27"/>
      <c r="E4" s="27"/>
      <c r="F4" s="36"/>
      <c r="G4" s="36"/>
    </row>
    <row r="5" s="24" customFormat="1" ht="21" customHeight="1" spans="1:7">
      <c r="A5" s="27" t="s">
        <v>64</v>
      </c>
      <c r="B5" s="26" t="s">
        <v>65</v>
      </c>
      <c r="C5" s="42" t="s">
        <v>29</v>
      </c>
      <c r="D5" s="42" t="s">
        <v>59</v>
      </c>
      <c r="E5" s="42" t="s">
        <v>60</v>
      </c>
      <c r="F5" s="36"/>
      <c r="G5" s="36"/>
    </row>
    <row r="6" s="24" customFormat="1" ht="21" customHeight="1" spans="1:8">
      <c r="A6" s="28" t="s">
        <v>43</v>
      </c>
      <c r="B6" s="28" t="s">
        <v>43</v>
      </c>
      <c r="C6" s="43">
        <v>1</v>
      </c>
      <c r="D6" s="43">
        <f>C6+1</f>
        <v>2</v>
      </c>
      <c r="E6" s="43">
        <f>D6+1</f>
        <v>3</v>
      </c>
      <c r="F6" s="36"/>
      <c r="G6" s="36"/>
      <c r="H6" s="34"/>
    </row>
    <row r="7" s="24" customFormat="1" ht="18.75" customHeight="1" spans="1:7">
      <c r="A7" s="29"/>
      <c r="B7" s="29"/>
      <c r="C7" s="44"/>
      <c r="D7" s="45"/>
      <c r="E7" s="44"/>
      <c r="F7" s="36"/>
      <c r="G7" s="36"/>
    </row>
    <row r="8" s="24" customFormat="1" ht="21" customHeight="1"/>
    <row r="9" s="24" customFormat="1" ht="21" customHeight="1"/>
    <row r="10" s="24" customFormat="1" ht="21" customHeight="1"/>
    <row r="11" s="24" customFormat="1" ht="21" customHeight="1"/>
    <row r="12" s="24" customFormat="1" ht="21" customHeight="1"/>
    <row r="13" s="24" customFormat="1" ht="21" customHeight="1"/>
    <row r="14" s="24" customFormat="1" ht="21" customHeight="1"/>
    <row r="15" s="24" customFormat="1" ht="21" customHeight="1"/>
    <row r="16" s="24" customFormat="1" ht="21" customHeight="1"/>
    <row r="17" s="24" customFormat="1" ht="21" customHeight="1"/>
    <row r="18" s="24" customFormat="1" ht="21" customHeight="1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 </vt:lpstr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三公表</vt:lpstr>
      <vt:lpstr>政府性基金</vt:lpstr>
      <vt:lpstr>支出总表（引用）</vt:lpstr>
      <vt:lpstr>财拨总表（引用）</vt:lpstr>
      <vt:lpstr>采购1</vt:lpstr>
      <vt:lpstr>采购2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Yippee1420169518</cp:lastModifiedBy>
  <dcterms:created xsi:type="dcterms:W3CDTF">2020-04-13T03:52:00Z</dcterms:created>
  <dcterms:modified xsi:type="dcterms:W3CDTF">2020-04-14T01:38:15Z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