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 activeTab="1"/>
  </bookViews>
  <sheets>
    <sheet name="封面 " sheetId="12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部门收入总表!$A$1:$O$23</definedName>
    <definedName name="_xlnm.Print_Area" localSheetId="3">部门支出总表!$A$1:$H$22</definedName>
    <definedName name="_xlnm.Print_Area" localSheetId="4">财拨收支总表!$A$1:$F$32</definedName>
    <definedName name="_xlnm.Print_Area" localSheetId="10">'财拨总表（引用）'!$A$1:$D$22</definedName>
    <definedName name="_xlnm.Print_Area" localSheetId="0">'封面 '!$A$1:$I$3</definedName>
    <definedName name="_xlnm.Print_Area" localSheetId="7">三公表!$A$1:$G$25</definedName>
    <definedName name="_xlnm.Print_Area" localSheetId="1">收支预算总表!$A$1:$D$31</definedName>
    <definedName name="_xlnm.Print_Area" localSheetId="6">一般公共预算基本支出表!$A$1:$E$20</definedName>
    <definedName name="_xlnm.Print_Area" localSheetId="5">一般公共预算支出表!$A$1:$E$28</definedName>
    <definedName name="_xlnm.Print_Area" localSheetId="8">政府性基金!$A$1:$E$18</definedName>
    <definedName name="_xlnm.Print_Area" localSheetId="9">'支出总表（引用）'!$A$1:$C$13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0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9">'支出总表（引用）'!$A:$C,'支出总表（引用）'!$1:$6</definedName>
  </definedNames>
  <calcPr calcId="144525"/>
  <fileRecoveryPr repairLoad="1"/>
</workbook>
</file>

<file path=xl/calcChain.xml><?xml version="1.0" encoding="utf-8"?>
<calcChain xmlns="http://schemas.openxmlformats.org/spreadsheetml/2006/main">
  <c r="E6" i="9" l="1"/>
  <c r="D6" i="9"/>
  <c r="G5" i="8"/>
  <c r="F5" i="8"/>
  <c r="E5" i="8"/>
  <c r="D5" i="8"/>
  <c r="E6" i="7"/>
  <c r="D6" i="7"/>
  <c r="E6" i="6"/>
  <c r="D6" i="6"/>
  <c r="F32" i="5"/>
  <c r="E32" i="5"/>
  <c r="D32" i="5"/>
  <c r="B32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6" i="5"/>
  <c r="E6" i="5"/>
  <c r="D6" i="5"/>
  <c r="H6" i="4"/>
  <c r="G6" i="4"/>
  <c r="F6" i="4"/>
  <c r="E6" i="4"/>
  <c r="D6" i="4"/>
  <c r="O6" i="3"/>
  <c r="N6" i="3"/>
  <c r="M6" i="3"/>
  <c r="L6" i="3"/>
  <c r="K6" i="3"/>
  <c r="J6" i="3"/>
  <c r="I6" i="3"/>
  <c r="H6" i="3"/>
  <c r="G6" i="3"/>
  <c r="F6" i="3"/>
  <c r="E6" i="3"/>
  <c r="D6" i="3"/>
  <c r="D31" i="2"/>
  <c r="B31" i="2"/>
  <c r="D27" i="2"/>
  <c r="B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</calcChain>
</file>

<file path=xl/sharedStrings.xml><?xml version="1.0" encoding="utf-8"?>
<sst xmlns="http://schemas.openxmlformats.org/spreadsheetml/2006/main" count="210" uniqueCount="121">
  <si>
    <t>2020年南昌临空经济区重大重点项目推进办公室部门预算表</t>
  </si>
  <si>
    <t>收支预算总表</t>
  </si>
  <si>
    <t>填报单位:111重大重点项目推进办公室 , 111001重大重点项目推进办公室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</si>
  <si>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</si>
  <si>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</si>
  <si>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</si>
  <si>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</si>
  <si>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</si>
  <si>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</si>
  <si>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</si>
  <si>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</si>
  <si>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</si>
  <si>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</si>
  <si>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</si>
  <si>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</si>
  <si>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</si>
  <si>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</si>
  <si>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</si>
  <si>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</si>
  <si>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</si>
  <si>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</si>
  <si>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</si>
  <si>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</si>
  <si>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</si>
  <si>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</si>
  <si>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</si>
  <si>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</si>
  <si>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</si>
  <si>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</si>
  <si>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</si>
  <si>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</si>
  <si>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</si>
  <si>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</si>
  <si>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</si>
  <si>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</si>
  <si>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</si>
  <si>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</si>
  <si>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</si>
  <si>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</si>
  <si>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</si>
  <si>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</si>
  <si>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</si>
  <si>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</si>
  <si>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</si>
  <si>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</si>
  <si>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</si>
  <si>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</si>
  <si>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</si>
  <si>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</si>
  <si>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</si>
  <si>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</si>
  <si>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</si>
  <si>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</si>
  <si>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</si>
  <si>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</si>
  <si>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</si>
  <si>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</si>
  <si>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</si>
  <si>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</si>
  <si>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</si>
  <si>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</si>
  <si>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</si>
  <si>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</si>
  <si>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</si>
  <si>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</si>
  <si>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</si>
  <si>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</si>
  <si>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</si>
  <si>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</si>
  <si>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</si>
  <si>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</si>
  <si>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</si>
  <si>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</si>
  <si>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</si>
  <si>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</si>
  <si>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</si>
  <si>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</si>
  <si>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</si>
  <si>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</si>
  <si>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</si>
  <si>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</si>
  <si>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</si>
  <si>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</si>
  <si>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</si>
  <si>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</si>
  <si>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</si>
  <si>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</si>
  <si>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</si>
  <si>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</si>
  <si>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</si>
  <si>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</si>
  <si>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</si>
  <si>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</si>
  <si>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</si>
  <si>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</si>
  <si>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</si>
  <si>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</si>
  <si>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</si>
  <si>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</si>
  <si>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</si>
  <si>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</si>
  <si>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</si>
  <si>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</si>
  <si>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</si>
  <si>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</si>
  <si>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</si>
  <si>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</si>
  <si>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</si>
  <si>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</si>
  <si>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</si>
  <si>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</si>
  <si>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</si>
  <si>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</si>
  <si>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</si>
  <si>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</si>
  <si>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</si>
  <si>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重大重点项目推进办公室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</si>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</sst>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00"/>
  </numFmts>
  <fonts count="14" x14ac:knownFonts="1">
    <font>
      <sz val="10"/>
      <name val="Arial"/>
      <charset val="134"/>
    </font>
    <font>
      <sz val="11"/>
      <color indexed="8"/>
      <name val="Calibri"/>
      <family val="2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Calibri"/>
      <family val="2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35"/>
      <color indexed="8"/>
      <name val="宋体"/>
      <family val="3"/>
      <charset val="134"/>
    </font>
    <font>
      <b/>
      <sz val="36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4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37" fontId="3" fillId="0" borderId="9" xfId="0" applyNumberFormat="1" applyFont="1" applyBorder="1" applyAlignment="1" applyProtection="1">
      <alignment horizontal="center" vertical="center" wrapText="1"/>
    </xf>
    <xf numFmtId="37" fontId="3" fillId="0" borderId="2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178" fontId="4" fillId="2" borderId="0" xfId="0" applyNumberFormat="1" applyFont="1" applyFill="1" applyBorder="1" applyAlignment="1" applyProtection="1"/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/>
    <xf numFmtId="4" fontId="3" fillId="0" borderId="1" xfId="0" applyNumberFormat="1" applyFont="1" applyBorder="1" applyAlignment="1" applyProtection="1"/>
    <xf numFmtId="4" fontId="3" fillId="0" borderId="4" xfId="0" applyNumberFormat="1" applyFont="1" applyBorder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/>
    <xf numFmtId="0" fontId="1" fillId="0" borderId="1" xfId="0" applyFont="1" applyBorder="1" applyAlignment="1" applyProtection="1"/>
    <xf numFmtId="4" fontId="1" fillId="0" borderId="1" xfId="0" applyNumberFormat="1" applyFont="1" applyBorder="1" applyAlignment="1" applyProtection="1"/>
    <xf numFmtId="4" fontId="3" fillId="0" borderId="6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view="pageBreakPreview" zoomScaleNormal="100" zoomScaleSheetLayoutView="100" workbookViewId="0">
      <selection activeCell="K2" sqref="K2"/>
    </sheetView>
  </sheetViews>
  <sheetFormatPr defaultColWidth="8.85546875" defaultRowHeight="12.75" customHeight="1" x14ac:dyDescent="0.25"/>
  <cols>
    <col min="1" max="7" width="16.7109375" style="53" customWidth="1"/>
    <col min="8" max="8" width="3.140625" style="53" hidden="1" customWidth="1"/>
    <col min="9" max="9" width="2.85546875" style="53" hidden="1" customWidth="1"/>
    <col min="10" max="247" width="9.140625" style="53"/>
    <col min="248" max="16384" width="8.85546875" style="53"/>
  </cols>
  <sheetData>
    <row r="1" spans="1:13" ht="80.099999999999994" customHeight="1" x14ac:dyDescent="0.25">
      <c r="M1" s="55"/>
    </row>
    <row r="2" spans="1:13" ht="147.94999999999999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6"/>
      <c r="L2" s="55"/>
      <c r="M2" s="55"/>
    </row>
    <row r="3" spans="1:13" ht="80.099999999999994" customHeight="1" x14ac:dyDescent="0.25"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</row>
    <row r="4" spans="1:13" ht="15" x14ac:dyDescent="0.25"/>
    <row r="5" spans="1:13" ht="16.5" customHeight="1" x14ac:dyDescent="0.25"/>
    <row r="6" spans="1:13" ht="15" x14ac:dyDescent="0.25"/>
    <row r="7" spans="1:13" ht="15" x14ac:dyDescent="0.25"/>
    <row r="8" spans="1:13" ht="15" x14ac:dyDescent="0.25"/>
    <row r="9" spans="1:13" ht="30" customHeight="1" x14ac:dyDescent="0.25"/>
    <row r="10" spans="1:13" ht="15" x14ac:dyDescent="0.25"/>
    <row r="11" spans="1:13" ht="15" x14ac:dyDescent="0.25"/>
    <row r="12" spans="1:13" ht="15" x14ac:dyDescent="0.25"/>
    <row r="13" spans="1:13" ht="30" customHeight="1" x14ac:dyDescent="0.25">
      <c r="I13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honeticPr fontId="13" type="noConversion"/>
  <printOptions horizontalCentered="1" verticalCentered="1"/>
  <pageMargins left="0.39305555555555599" right="0.39305555555555599" top="0.59027777777777801" bottom="0.59027777777777801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/>
  </sheetViews>
  <sheetFormatPr defaultColWidth="9" defaultRowHeight="12.75" customHeight="1" x14ac:dyDescent="0.25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 x14ac:dyDescent="0.25"/>
    <row r="2" spans="1:6" s="1" customFormat="1" ht="29.25" customHeight="1" x14ac:dyDescent="0.25">
      <c r="A2" s="70" t="s">
        <v>118</v>
      </c>
      <c r="B2" s="70"/>
      <c r="C2" s="70"/>
    </row>
    <row r="3" spans="1:6" s="1" customFormat="1" ht="17.25" customHeight="1" x14ac:dyDescent="0.25"/>
    <row r="4" spans="1:6" s="1" customFormat="1" ht="15.75" customHeight="1" x14ac:dyDescent="0.25">
      <c r="A4" s="67" t="s">
        <v>119</v>
      </c>
      <c r="B4" s="60" t="s">
        <v>29</v>
      </c>
      <c r="C4" s="60" t="s">
        <v>22</v>
      </c>
    </row>
    <row r="5" spans="1:6" s="1" customFormat="1" ht="19.5" customHeight="1" x14ac:dyDescent="0.25">
      <c r="A5" s="67"/>
      <c r="B5" s="60"/>
      <c r="C5" s="60"/>
    </row>
    <row r="6" spans="1:6" s="1" customFormat="1" ht="22.5" customHeight="1" x14ac:dyDescent="0.25">
      <c r="A6" s="4" t="s">
        <v>43</v>
      </c>
      <c r="B6" s="4">
        <v>1</v>
      </c>
      <c r="C6" s="4">
        <v>2</v>
      </c>
    </row>
    <row r="7" spans="1:6" s="1" customFormat="1" ht="27.75" customHeight="1" x14ac:dyDescent="0.25">
      <c r="A7" s="5" t="s">
        <v>29</v>
      </c>
      <c r="B7" s="6">
        <v>1390000</v>
      </c>
      <c r="C7" s="11"/>
      <c r="D7" s="10"/>
      <c r="F7" s="10"/>
    </row>
    <row r="8" spans="1:6" s="1" customFormat="1" ht="27.75" customHeight="1" x14ac:dyDescent="0.25">
      <c r="A8" s="5" t="s">
        <v>46</v>
      </c>
      <c r="B8" s="6">
        <v>1390000</v>
      </c>
      <c r="C8" s="11"/>
    </row>
    <row r="9" spans="1:6" s="1" customFormat="1" ht="27.75" customHeight="1" x14ac:dyDescent="0.25">
      <c r="A9" s="8"/>
      <c r="B9" s="10"/>
      <c r="C9" s="10"/>
      <c r="E9" s="10"/>
    </row>
    <row r="10" spans="1:6" s="1" customFormat="1" ht="27.75" customHeight="1" x14ac:dyDescent="0.25">
      <c r="A10" s="8"/>
      <c r="B10" s="10"/>
      <c r="C10" s="10"/>
    </row>
    <row r="11" spans="1:6" s="1" customFormat="1" ht="27.75" customHeight="1" x14ac:dyDescent="0.25">
      <c r="A11" s="10"/>
      <c r="B11" s="10"/>
      <c r="C11" s="10"/>
      <c r="D11" s="10"/>
    </row>
    <row r="12" spans="1:6" s="1" customFormat="1" ht="27.75" customHeight="1" x14ac:dyDescent="0.25">
      <c r="A12" s="10"/>
      <c r="C12" s="10"/>
    </row>
    <row r="13" spans="1:6" s="1" customFormat="1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opLeftCell="A4" workbookViewId="0"/>
  </sheetViews>
  <sheetFormatPr defaultColWidth="9" defaultRowHeight="12.75" customHeight="1" x14ac:dyDescent="0.25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 x14ac:dyDescent="0.25"/>
    <row r="2" spans="1:8" s="1" customFormat="1" ht="29.25" customHeight="1" x14ac:dyDescent="0.25">
      <c r="A2" s="70" t="s">
        <v>120</v>
      </c>
      <c r="B2" s="70"/>
      <c r="C2" s="70"/>
      <c r="D2" s="70"/>
    </row>
    <row r="3" spans="1:8" s="1" customFormat="1" ht="17.25" customHeight="1" x14ac:dyDescent="0.25"/>
    <row r="4" spans="1:8" s="1" customFormat="1" ht="21.75" customHeight="1" x14ac:dyDescent="0.25">
      <c r="A4" s="67" t="s">
        <v>119</v>
      </c>
      <c r="B4" s="60" t="s">
        <v>31</v>
      </c>
      <c r="C4" s="60" t="s">
        <v>64</v>
      </c>
      <c r="D4" s="60" t="s">
        <v>65</v>
      </c>
    </row>
    <row r="5" spans="1:8" s="1" customFormat="1" ht="47.25" customHeight="1" x14ac:dyDescent="0.25">
      <c r="A5" s="67"/>
      <c r="B5" s="60"/>
      <c r="C5" s="60"/>
      <c r="D5" s="60"/>
    </row>
    <row r="6" spans="1:8" s="1" customFormat="1" ht="22.5" customHeight="1" x14ac:dyDescent="0.25">
      <c r="A6" s="4" t="s">
        <v>43</v>
      </c>
      <c r="B6" s="4">
        <v>1</v>
      </c>
      <c r="C6" s="4">
        <v>2</v>
      </c>
      <c r="D6" s="4">
        <v>3</v>
      </c>
    </row>
    <row r="7" spans="1:8" s="1" customFormat="1" ht="27.75" customHeight="1" x14ac:dyDescent="0.25">
      <c r="A7" s="5" t="s">
        <v>44</v>
      </c>
      <c r="B7" s="6">
        <v>1390000</v>
      </c>
      <c r="C7" s="7">
        <v>1390000</v>
      </c>
      <c r="D7" s="6"/>
    </row>
    <row r="8" spans="1:8" s="1" customFormat="1" ht="27.75" customHeight="1" x14ac:dyDescent="0.25">
      <c r="A8" s="5" t="s">
        <v>46</v>
      </c>
      <c r="B8" s="6">
        <v>1390000</v>
      </c>
      <c r="C8" s="7">
        <v>1390000</v>
      </c>
      <c r="D8" s="6"/>
    </row>
    <row r="9" spans="1:8" s="1" customFormat="1" ht="27.75" customHeight="1" x14ac:dyDescent="0.25">
      <c r="A9" s="8"/>
      <c r="B9" s="9"/>
      <c r="C9" s="9"/>
      <c r="D9" s="9"/>
      <c r="E9" s="10"/>
      <c r="H9" s="10"/>
    </row>
    <row r="10" spans="1:8" s="1" customFormat="1" ht="27.75" customHeight="1" x14ac:dyDescent="0.25">
      <c r="A10" s="10"/>
      <c r="B10" s="10"/>
      <c r="C10" s="10"/>
      <c r="D10" s="10"/>
    </row>
    <row r="11" spans="1:8" s="1" customFormat="1" ht="27.75" customHeight="1" x14ac:dyDescent="0.25">
      <c r="A11" s="10"/>
      <c r="B11" s="10"/>
      <c r="C11" s="10"/>
      <c r="D11" s="10"/>
      <c r="E11" s="10"/>
      <c r="F11" s="10"/>
      <c r="G11" s="10"/>
      <c r="H11" s="10"/>
    </row>
    <row r="12" spans="1:8" s="1" customFormat="1" ht="27.75" customHeight="1" x14ac:dyDescent="0.25">
      <c r="A12" s="10"/>
      <c r="C12" s="10"/>
      <c r="D12" s="10"/>
      <c r="E12" s="10"/>
      <c r="F12" s="10"/>
      <c r="G12" s="10"/>
    </row>
    <row r="13" spans="1:8" s="1" customFormat="1" ht="27.75" customHeight="1" x14ac:dyDescent="0.25">
      <c r="C13" s="10"/>
    </row>
    <row r="14" spans="1:8" s="1" customFormat="1" ht="27.75" customHeight="1" x14ac:dyDescent="0.25"/>
    <row r="15" spans="1:8" s="1" customFormat="1" ht="27.75" customHeight="1" x14ac:dyDescent="0.25"/>
    <row r="16" spans="1:8" s="1" customFormat="1" ht="27.75" customHeight="1" x14ac:dyDescent="0.25"/>
    <row r="17" s="1" customFormat="1" ht="27.75" customHeight="1" x14ac:dyDescent="0.25"/>
    <row r="18" s="1" customFormat="1" ht="27.75" customHeight="1" x14ac:dyDescent="0.25"/>
    <row r="19" s="1" customFormat="1" ht="27.75" customHeight="1" x14ac:dyDescent="0.25"/>
    <row r="20" s="1" customFormat="1" ht="27.75" customHeight="1" x14ac:dyDescent="0.25"/>
    <row r="21" s="1" customFormat="1" ht="27.75" customHeight="1" x14ac:dyDescent="0.25"/>
    <row r="22" s="1" customFormat="1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72"/>
  <sheetViews>
    <sheetView showGridLines="0" tabSelected="1" workbookViewId="0">
      <selection activeCell="B21" sqref="B21"/>
    </sheetView>
  </sheetViews>
  <sheetFormatPr defaultColWidth="9" defaultRowHeight="12.75" customHeight="1" x14ac:dyDescent="0.25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 x14ac:dyDescent="0.25">
      <c r="A2" s="59" t="s">
        <v>1</v>
      </c>
      <c r="B2" s="59"/>
      <c r="C2" s="59"/>
      <c r="D2" s="59"/>
    </row>
    <row r="3" spans="1:4" s="1" customFormat="1" ht="17.25" customHeight="1" x14ac:dyDescent="0.25">
      <c r="A3" s="14" t="s">
        <v>2</v>
      </c>
      <c r="B3" s="15"/>
      <c r="C3" s="15"/>
      <c r="D3" s="16" t="s">
        <v>3</v>
      </c>
    </row>
    <row r="4" spans="1:4" s="1" customFormat="1" ht="17.25" customHeight="1" x14ac:dyDescent="0.25">
      <c r="A4" s="60" t="s">
        <v>4</v>
      </c>
      <c r="B4" s="60"/>
      <c r="C4" s="60" t="s">
        <v>5</v>
      </c>
      <c r="D4" s="60"/>
    </row>
    <row r="5" spans="1:4" s="1" customFormat="1" ht="17.25" customHeight="1" x14ac:dyDescent="0.25">
      <c r="A5" s="3" t="s">
        <v>6</v>
      </c>
      <c r="B5" s="4" t="s">
        <v>7</v>
      </c>
      <c r="C5" s="17" t="s">
        <v>8</v>
      </c>
      <c r="D5" s="17" t="s">
        <v>7</v>
      </c>
    </row>
    <row r="6" spans="1:4" s="1" customFormat="1" ht="17.25" customHeight="1" x14ac:dyDescent="0.25">
      <c r="A6" s="32" t="s">
        <v>9</v>
      </c>
      <c r="B6" s="33">
        <v>1390000</v>
      </c>
      <c r="C6" s="45" t="str">
        <f>'支出总表（引用）'!A8</f>
        <v>一般公共服务支出</v>
      </c>
      <c r="D6" s="46">
        <f>'支出总表（引用）'!B8</f>
        <v>1390000</v>
      </c>
    </row>
    <row r="7" spans="1:4" s="1" customFormat="1" ht="17.25" customHeight="1" x14ac:dyDescent="0.25">
      <c r="A7" s="32" t="s">
        <v>10</v>
      </c>
      <c r="B7" s="33">
        <v>1390000</v>
      </c>
      <c r="C7" s="45">
        <f>'支出总表（引用）'!A9</f>
        <v>0</v>
      </c>
      <c r="D7" s="46">
        <f>'支出总表（引用）'!B9</f>
        <v>0</v>
      </c>
    </row>
    <row r="8" spans="1:4" s="1" customFormat="1" ht="17.25" customHeight="1" x14ac:dyDescent="0.25">
      <c r="A8" s="32" t="s">
        <v>11</v>
      </c>
      <c r="B8" s="33"/>
      <c r="C8" s="45">
        <f>'支出总表（引用）'!A10</f>
        <v>0</v>
      </c>
      <c r="D8" s="46">
        <f>'支出总表（引用）'!B10</f>
        <v>0</v>
      </c>
    </row>
    <row r="9" spans="1:4" s="1" customFormat="1" ht="17.25" customHeight="1" x14ac:dyDescent="0.25">
      <c r="A9" s="32" t="s">
        <v>12</v>
      </c>
      <c r="B9" s="33"/>
      <c r="C9" s="45">
        <f>'支出总表（引用）'!A11</f>
        <v>0</v>
      </c>
      <c r="D9" s="46">
        <f>'支出总表（引用）'!B11</f>
        <v>0</v>
      </c>
    </row>
    <row r="10" spans="1:4" s="1" customFormat="1" ht="17.25" customHeight="1" x14ac:dyDescent="0.25">
      <c r="A10" s="32" t="s">
        <v>13</v>
      </c>
      <c r="B10" s="33"/>
      <c r="C10" s="45">
        <f>'支出总表（引用）'!A12</f>
        <v>0</v>
      </c>
      <c r="D10" s="46">
        <f>'支出总表（引用）'!B12</f>
        <v>0</v>
      </c>
    </row>
    <row r="11" spans="1:4" s="1" customFormat="1" ht="17.25" customHeight="1" x14ac:dyDescent="0.25">
      <c r="A11" s="32" t="s">
        <v>14</v>
      </c>
      <c r="B11" s="33"/>
      <c r="C11" s="45">
        <f>'支出总表（引用）'!A13</f>
        <v>0</v>
      </c>
      <c r="D11" s="46">
        <f>'支出总表（引用）'!B13</f>
        <v>0</v>
      </c>
    </row>
    <row r="12" spans="1:4" s="1" customFormat="1" ht="17.25" customHeight="1" x14ac:dyDescent="0.25">
      <c r="A12" s="32" t="s">
        <v>15</v>
      </c>
      <c r="B12" s="33"/>
      <c r="C12" s="45">
        <f>'支出总表（引用）'!A14</f>
        <v>0</v>
      </c>
      <c r="D12" s="46">
        <f>'支出总表（引用）'!B14</f>
        <v>0</v>
      </c>
    </row>
    <row r="13" spans="1:4" s="1" customFormat="1" ht="17.25" customHeight="1" x14ac:dyDescent="0.25">
      <c r="A13" s="32" t="s">
        <v>16</v>
      </c>
      <c r="B13" s="33"/>
      <c r="C13" s="45">
        <f>'支出总表（引用）'!A15</f>
        <v>0</v>
      </c>
      <c r="D13" s="46">
        <f>'支出总表（引用）'!B15</f>
        <v>0</v>
      </c>
    </row>
    <row r="14" spans="1:4" s="1" customFormat="1" ht="17.25" customHeight="1" x14ac:dyDescent="0.25">
      <c r="A14" s="32" t="s">
        <v>17</v>
      </c>
      <c r="B14" s="33"/>
      <c r="C14" s="45">
        <f>'支出总表（引用）'!A16</f>
        <v>0</v>
      </c>
      <c r="D14" s="46">
        <f>'支出总表（引用）'!B16</f>
        <v>0</v>
      </c>
    </row>
    <row r="15" spans="1:4" s="1" customFormat="1" ht="17.25" customHeight="1" x14ac:dyDescent="0.25">
      <c r="A15" s="32" t="s">
        <v>18</v>
      </c>
      <c r="B15" s="19"/>
      <c r="C15" s="45">
        <f>'支出总表（引用）'!A17</f>
        <v>0</v>
      </c>
      <c r="D15" s="46">
        <f>'支出总表（引用）'!B17</f>
        <v>0</v>
      </c>
    </row>
    <row r="16" spans="1:4" s="1" customFormat="1" ht="17.25" customHeight="1" x14ac:dyDescent="0.25">
      <c r="A16" s="37"/>
      <c r="B16" s="38"/>
      <c r="C16" s="45">
        <f>'支出总表（引用）'!A18</f>
        <v>0</v>
      </c>
      <c r="D16" s="46">
        <f>'支出总表（引用）'!B18</f>
        <v>0</v>
      </c>
    </row>
    <row r="17" spans="1:254" s="1" customFormat="1" ht="17.25" customHeight="1" x14ac:dyDescent="0.25">
      <c r="A17" s="37"/>
      <c r="B17" s="19"/>
      <c r="C17" s="45">
        <f>'支出总表（引用）'!A19</f>
        <v>0</v>
      </c>
      <c r="D17" s="46">
        <f>'支出总表（引用）'!B19</f>
        <v>0</v>
      </c>
    </row>
    <row r="18" spans="1:254" s="1" customFormat="1" ht="19.5" customHeight="1" x14ac:dyDescent="0.25">
      <c r="A18" s="37"/>
      <c r="B18" s="19"/>
      <c r="C18" s="45">
        <f>'支出总表（引用）'!A42</f>
        <v>0</v>
      </c>
      <c r="D18" s="46">
        <f>'支出总表（引用）'!B42</f>
        <v>0</v>
      </c>
    </row>
    <row r="19" spans="1:254" s="1" customFormat="1" ht="19.5" customHeight="1" x14ac:dyDescent="0.25">
      <c r="A19" s="37"/>
      <c r="B19" s="19"/>
      <c r="C19" s="45">
        <f>'支出总表（引用）'!A43</f>
        <v>0</v>
      </c>
      <c r="D19" s="46">
        <f>'支出总表（引用）'!B43</f>
        <v>0</v>
      </c>
    </row>
    <row r="20" spans="1:254" s="1" customFormat="1" ht="19.5" customHeight="1" x14ac:dyDescent="0.25">
      <c r="A20" s="37"/>
      <c r="B20" s="19"/>
      <c r="C20" s="45">
        <f>'支出总表（引用）'!A44</f>
        <v>0</v>
      </c>
      <c r="D20" s="46">
        <f>'支出总表（引用）'!B44</f>
        <v>0</v>
      </c>
    </row>
    <row r="21" spans="1:254" s="1" customFormat="1" ht="19.5" customHeight="1" x14ac:dyDescent="0.25">
      <c r="A21" s="37"/>
      <c r="B21" s="19"/>
      <c r="C21" s="45">
        <f>'支出总表（引用）'!A45</f>
        <v>0</v>
      </c>
      <c r="D21" s="46">
        <f>'支出总表（引用）'!B45</f>
        <v>0</v>
      </c>
    </row>
    <row r="22" spans="1:254" s="1" customFormat="1" ht="19.5" customHeight="1" x14ac:dyDescent="0.25">
      <c r="A22" s="37"/>
      <c r="B22" s="19"/>
      <c r="C22" s="45">
        <f>'支出总表（引用）'!A46</f>
        <v>0</v>
      </c>
      <c r="D22" s="46">
        <f>'支出总表（引用）'!B46</f>
        <v>0</v>
      </c>
    </row>
    <row r="23" spans="1:254" s="1" customFormat="1" ht="19.5" customHeight="1" x14ac:dyDescent="0.25">
      <c r="A23" s="37"/>
      <c r="B23" s="19"/>
      <c r="C23" s="45">
        <f>'支出总表（引用）'!A47</f>
        <v>0</v>
      </c>
      <c r="D23" s="46">
        <f>'支出总表（引用）'!B47</f>
        <v>0</v>
      </c>
    </row>
    <row r="24" spans="1:254" s="1" customFormat="1" ht="19.5" customHeight="1" x14ac:dyDescent="0.25">
      <c r="A24" s="37"/>
      <c r="B24" s="19"/>
      <c r="C24" s="45">
        <f>'支出总表（引用）'!A48</f>
        <v>0</v>
      </c>
      <c r="D24" s="46">
        <f>'支出总表（引用）'!B48</f>
        <v>0</v>
      </c>
    </row>
    <row r="25" spans="1:254" s="1" customFormat="1" ht="19.5" customHeight="1" x14ac:dyDescent="0.25">
      <c r="A25" s="37"/>
      <c r="B25" s="19"/>
      <c r="C25" s="45">
        <f>'支出总表（引用）'!A49</f>
        <v>0</v>
      </c>
      <c r="D25" s="46">
        <f>'支出总表（引用）'!B49</f>
        <v>0</v>
      </c>
    </row>
    <row r="26" spans="1:254" s="1" customFormat="1" ht="19.5" customHeight="1" x14ac:dyDescent="0.25">
      <c r="A26" s="37"/>
      <c r="B26" s="19"/>
      <c r="C26" s="45">
        <f>'支出总表（引用）'!A50</f>
        <v>0</v>
      </c>
      <c r="D26" s="46">
        <f>'支出总表（引用）'!B50</f>
        <v>0</v>
      </c>
    </row>
    <row r="27" spans="1:254" s="1" customFormat="1" ht="17.25" customHeight="1" x14ac:dyDescent="0.25">
      <c r="A27" s="40" t="s">
        <v>19</v>
      </c>
      <c r="B27" s="33">
        <f>SUM(B6,B11,B12,B13,B14,B15)</f>
        <v>1390000</v>
      </c>
      <c r="C27" s="40" t="s">
        <v>20</v>
      </c>
      <c r="D27" s="19">
        <f>'支出总表（引用）'!B7</f>
        <v>1390000</v>
      </c>
    </row>
    <row r="28" spans="1:254" s="1" customFormat="1" ht="17.25" customHeight="1" x14ac:dyDescent="0.25">
      <c r="A28" s="32" t="s">
        <v>21</v>
      </c>
      <c r="B28" s="33"/>
      <c r="C28" s="47" t="s">
        <v>22</v>
      </c>
      <c r="D28" s="19"/>
    </row>
    <row r="29" spans="1:254" s="1" customFormat="1" ht="17.25" customHeight="1" x14ac:dyDescent="0.25">
      <c r="A29" s="32" t="s">
        <v>23</v>
      </c>
      <c r="B29" s="48"/>
      <c r="C29" s="49"/>
      <c r="D29" s="19"/>
    </row>
    <row r="30" spans="1:254" s="1" customFormat="1" ht="17.25" customHeight="1" x14ac:dyDescent="0.25">
      <c r="A30" s="50"/>
      <c r="B30" s="51"/>
      <c r="C30" s="49"/>
      <c r="D30" s="19"/>
    </row>
    <row r="31" spans="1:254" s="1" customFormat="1" ht="17.25" customHeight="1" x14ac:dyDescent="0.25">
      <c r="A31" s="40" t="s">
        <v>24</v>
      </c>
      <c r="B31" s="52">
        <f>SUM(B27,B28,B29)</f>
        <v>1390000</v>
      </c>
      <c r="C31" s="40" t="s">
        <v>25</v>
      </c>
      <c r="D31" s="19">
        <f>B31</f>
        <v>1390000</v>
      </c>
    </row>
    <row r="32" spans="1:254" s="1" customFormat="1" ht="19.5" customHeight="1" x14ac:dyDescent="0.25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 x14ac:dyDescent="0.25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 x14ac:dyDescent="0.25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 x14ac:dyDescent="0.25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 x14ac:dyDescent="0.25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 x14ac:dyDescent="0.25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 x14ac:dyDescent="0.25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 x14ac:dyDescent="0.25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 x14ac:dyDescent="0.25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 x14ac:dyDescent="0.25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 x14ac:dyDescent="0.25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 x14ac:dyDescent="0.25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 x14ac:dyDescent="0.25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 x14ac:dyDescent="0.25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 x14ac:dyDescent="0.25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 x14ac:dyDescent="0.25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 x14ac:dyDescent="0.25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 x14ac:dyDescent="0.25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 x14ac:dyDescent="0.25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 x14ac:dyDescent="0.25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 x14ac:dyDescent="0.25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 x14ac:dyDescent="0.25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 x14ac:dyDescent="0.25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 x14ac:dyDescent="0.25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 x14ac:dyDescent="0.25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 x14ac:dyDescent="0.25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 x14ac:dyDescent="0.25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 x14ac:dyDescent="0.25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 x14ac:dyDescent="0.25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 x14ac:dyDescent="0.25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 x14ac:dyDescent="0.25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 x14ac:dyDescent="0.25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 x14ac:dyDescent="0.25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 x14ac:dyDescent="0.25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 x14ac:dyDescent="0.25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 x14ac:dyDescent="0.25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 x14ac:dyDescent="0.25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 x14ac:dyDescent="0.25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 x14ac:dyDescent="0.25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 x14ac:dyDescent="0.25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 x14ac:dyDescent="0.25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9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topLeftCell="B1" workbookViewId="0">
      <selection activeCell="P5" sqref="P5"/>
    </sheetView>
  </sheetViews>
  <sheetFormatPr defaultColWidth="9" defaultRowHeight="12.75" customHeight="1" x14ac:dyDescent="0.25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4.5703125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6" s="1" customFormat="1" ht="21" customHeight="1" x14ac:dyDescent="0.25"/>
    <row r="2" spans="1:16" s="1" customFormat="1" ht="29.25" customHeight="1" x14ac:dyDescent="0.2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s="1" customFormat="1" ht="27.75" customHeight="1" x14ac:dyDescent="0.25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3</v>
      </c>
    </row>
    <row r="4" spans="1:16" s="1" customFormat="1" ht="17.25" customHeight="1" x14ac:dyDescent="0.25">
      <c r="A4" s="60" t="s">
        <v>27</v>
      </c>
      <c r="B4" s="60" t="s">
        <v>28</v>
      </c>
      <c r="C4" s="62" t="s">
        <v>29</v>
      </c>
      <c r="D4" s="64" t="s">
        <v>30</v>
      </c>
      <c r="E4" s="60" t="s">
        <v>31</v>
      </c>
      <c r="F4" s="60"/>
      <c r="G4" s="60"/>
      <c r="H4" s="60"/>
      <c r="I4" s="60"/>
      <c r="J4" s="65" t="s">
        <v>32</v>
      </c>
      <c r="K4" s="65" t="s">
        <v>33</v>
      </c>
      <c r="L4" s="65" t="s">
        <v>34</v>
      </c>
      <c r="M4" s="65" t="s">
        <v>35</v>
      </c>
      <c r="N4" s="65" t="s">
        <v>36</v>
      </c>
      <c r="O4" s="64" t="s">
        <v>37</v>
      </c>
    </row>
    <row r="5" spans="1:16" s="1" customFormat="1" ht="58.5" customHeight="1" x14ac:dyDescent="0.25">
      <c r="A5" s="60"/>
      <c r="B5" s="60"/>
      <c r="C5" s="63"/>
      <c r="D5" s="64"/>
      <c r="E5" s="43" t="s">
        <v>38</v>
      </c>
      <c r="F5" s="43" t="s">
        <v>39</v>
      </c>
      <c r="G5" s="43" t="s">
        <v>40</v>
      </c>
      <c r="H5" s="43" t="s">
        <v>41</v>
      </c>
      <c r="I5" s="43" t="s">
        <v>42</v>
      </c>
      <c r="J5" s="65"/>
      <c r="K5" s="65"/>
      <c r="L5" s="65"/>
      <c r="M5" s="65"/>
      <c r="N5" s="65"/>
      <c r="O5" s="64"/>
    </row>
    <row r="6" spans="1:16" s="1" customFormat="1" ht="21" customHeight="1" x14ac:dyDescent="0.25">
      <c r="A6" s="18" t="s">
        <v>43</v>
      </c>
      <c r="B6" s="18" t="s">
        <v>43</v>
      </c>
      <c r="C6" s="18">
        <v>1</v>
      </c>
      <c r="D6" s="18">
        <f t="shared" ref="D6:O6" si="0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6" s="1" customFormat="1" ht="25.5" customHeight="1" x14ac:dyDescent="0.25">
      <c r="A7" s="5" t="s">
        <v>44</v>
      </c>
      <c r="B7" s="5" t="s">
        <v>29</v>
      </c>
      <c r="C7" s="20">
        <v>1390000</v>
      </c>
      <c r="D7" s="20"/>
      <c r="E7" s="20">
        <v>1390000</v>
      </c>
      <c r="F7" s="20">
        <v>1390000</v>
      </c>
      <c r="G7" s="20"/>
      <c r="H7" s="20"/>
      <c r="I7" s="20"/>
      <c r="J7" s="20"/>
      <c r="K7" s="20"/>
      <c r="L7" s="19"/>
      <c r="M7" s="42"/>
      <c r="N7" s="44"/>
      <c r="O7" s="19"/>
    </row>
    <row r="8" spans="1:16" s="1" customFormat="1" ht="25.5" customHeight="1" x14ac:dyDescent="0.25">
      <c r="A8" s="5" t="s">
        <v>45</v>
      </c>
      <c r="B8" s="5" t="s">
        <v>46</v>
      </c>
      <c r="C8" s="20">
        <v>1390000</v>
      </c>
      <c r="D8" s="20"/>
      <c r="E8" s="20">
        <v>1390000</v>
      </c>
      <c r="F8" s="20">
        <v>1390000</v>
      </c>
      <c r="G8" s="20"/>
      <c r="H8" s="20"/>
      <c r="I8" s="20"/>
      <c r="J8" s="20"/>
      <c r="K8" s="20"/>
      <c r="L8" s="19"/>
      <c r="M8" s="42"/>
      <c r="N8" s="44"/>
      <c r="O8" s="19"/>
    </row>
    <row r="9" spans="1:16" s="1" customFormat="1" ht="37.5" customHeight="1" x14ac:dyDescent="0.25">
      <c r="A9" s="5" t="s">
        <v>47</v>
      </c>
      <c r="B9" s="5" t="s">
        <v>48</v>
      </c>
      <c r="C9" s="20">
        <v>1390000</v>
      </c>
      <c r="D9" s="20"/>
      <c r="E9" s="20">
        <v>1390000</v>
      </c>
      <c r="F9" s="20">
        <v>1390000</v>
      </c>
      <c r="G9" s="20"/>
      <c r="H9" s="20"/>
      <c r="I9" s="20"/>
      <c r="J9" s="20"/>
      <c r="K9" s="20"/>
      <c r="L9" s="19"/>
      <c r="M9" s="42"/>
      <c r="N9" s="44"/>
      <c r="O9" s="19"/>
    </row>
    <row r="10" spans="1:16" s="1" customFormat="1" ht="25.5" customHeight="1" x14ac:dyDescent="0.25">
      <c r="A10" s="5" t="s">
        <v>49</v>
      </c>
      <c r="B10" s="5" t="s">
        <v>50</v>
      </c>
      <c r="C10" s="20">
        <v>90000</v>
      </c>
      <c r="D10" s="20"/>
      <c r="E10" s="20">
        <v>90000</v>
      </c>
      <c r="F10" s="20">
        <v>90000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6" s="1" customFormat="1" ht="25.5" customHeight="1" x14ac:dyDescent="0.25">
      <c r="A11" s="5" t="s">
        <v>51</v>
      </c>
      <c r="B11" s="5" t="s">
        <v>52</v>
      </c>
      <c r="C11" s="20">
        <v>1300000</v>
      </c>
      <c r="D11" s="20"/>
      <c r="E11" s="20">
        <v>1300000</v>
      </c>
      <c r="F11" s="20">
        <v>1300000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6" s="1" customFormat="1" ht="21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1" customFormat="1" ht="21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s="1" customFormat="1" ht="21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" customFormat="1" ht="21" customHeight="1" x14ac:dyDescent="0.25">
      <c r="B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s="1" customFormat="1" ht="21" customHeight="1" x14ac:dyDescent="0.25">
      <c r="B16" s="10"/>
      <c r="C16" s="10"/>
      <c r="D16" s="10"/>
      <c r="I16" s="10"/>
      <c r="K16" s="10"/>
      <c r="L16" s="10"/>
      <c r="N16" s="10"/>
      <c r="O16" s="10"/>
    </row>
    <row r="17" spans="10:13" s="1" customFormat="1" ht="21" customHeight="1" x14ac:dyDescent="0.25">
      <c r="J17" s="10"/>
      <c r="K17" s="10"/>
      <c r="L17" s="10"/>
      <c r="M17" s="10"/>
    </row>
    <row r="18" spans="10:13" s="1" customFormat="1" ht="21" customHeight="1" x14ac:dyDescent="0.25"/>
    <row r="19" spans="10:13" s="1" customFormat="1" ht="21" customHeight="1" x14ac:dyDescent="0.25"/>
    <row r="20" spans="10:13" s="1" customFormat="1" ht="21" customHeight="1" x14ac:dyDescent="0.25"/>
    <row r="21" spans="10:13" s="1" customFormat="1" ht="21" customHeight="1" x14ac:dyDescent="0.25"/>
    <row r="22" spans="10:13" s="1" customFormat="1" ht="21" customHeight="1" x14ac:dyDescent="0.25"/>
    <row r="23" spans="10:13" s="1" customFormat="1" ht="21" customHeight="1" x14ac:dyDescent="0.25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6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I3" sqref="I3"/>
    </sheetView>
  </sheetViews>
  <sheetFormatPr defaultColWidth="9" defaultRowHeight="12.75" customHeight="1" x14ac:dyDescent="0.25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 x14ac:dyDescent="0.25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 x14ac:dyDescent="0.3">
      <c r="A2" s="66" t="s">
        <v>53</v>
      </c>
      <c r="B2" s="66"/>
      <c r="C2" s="66"/>
      <c r="D2" s="66"/>
      <c r="E2" s="66"/>
      <c r="F2" s="66"/>
      <c r="G2" s="66"/>
      <c r="H2" s="66"/>
      <c r="I2" s="13"/>
      <c r="J2" s="13"/>
    </row>
    <row r="3" spans="1:10" s="1" customFormat="1" ht="21" customHeight="1" x14ac:dyDescent="0.25">
      <c r="A3" s="14" t="s">
        <v>2</v>
      </c>
      <c r="B3" s="15"/>
      <c r="C3" s="15"/>
      <c r="D3" s="15"/>
      <c r="E3" s="15"/>
      <c r="F3" s="15"/>
      <c r="G3" s="15"/>
      <c r="H3" s="16" t="s">
        <v>3</v>
      </c>
      <c r="I3" s="12"/>
      <c r="J3" s="12"/>
    </row>
    <row r="4" spans="1:10" s="1" customFormat="1" ht="21" customHeight="1" x14ac:dyDescent="0.25">
      <c r="A4" s="60" t="s">
        <v>54</v>
      </c>
      <c r="B4" s="60"/>
      <c r="C4" s="65" t="s">
        <v>29</v>
      </c>
      <c r="D4" s="67" t="s">
        <v>55</v>
      </c>
      <c r="E4" s="60" t="s">
        <v>56</v>
      </c>
      <c r="F4" s="68" t="s">
        <v>57</v>
      </c>
      <c r="G4" s="60" t="s">
        <v>58</v>
      </c>
      <c r="H4" s="69" t="s">
        <v>59</v>
      </c>
      <c r="I4" s="12"/>
      <c r="J4" s="12"/>
    </row>
    <row r="5" spans="1:10" s="1" customFormat="1" ht="21" customHeight="1" x14ac:dyDescent="0.25">
      <c r="A5" s="3" t="s">
        <v>60</v>
      </c>
      <c r="B5" s="3" t="s">
        <v>61</v>
      </c>
      <c r="C5" s="65"/>
      <c r="D5" s="67"/>
      <c r="E5" s="60"/>
      <c r="F5" s="68"/>
      <c r="G5" s="60"/>
      <c r="H5" s="69"/>
      <c r="I5" s="12"/>
      <c r="J5" s="12"/>
    </row>
    <row r="6" spans="1:10" s="1" customFormat="1" ht="21" customHeight="1" x14ac:dyDescent="0.25">
      <c r="A6" s="4" t="s">
        <v>43</v>
      </c>
      <c r="B6" s="4" t="s">
        <v>43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 x14ac:dyDescent="0.25">
      <c r="A7" s="5" t="s">
        <v>44</v>
      </c>
      <c r="B7" s="5" t="s">
        <v>29</v>
      </c>
      <c r="C7" s="20">
        <v>1390000</v>
      </c>
      <c r="D7" s="20">
        <v>90000</v>
      </c>
      <c r="E7" s="20">
        <v>1300000</v>
      </c>
      <c r="F7" s="20"/>
      <c r="G7" s="19"/>
      <c r="H7" s="42"/>
      <c r="I7" s="12"/>
      <c r="J7" s="12"/>
    </row>
    <row r="8" spans="1:10" s="1" customFormat="1" ht="18.75" customHeight="1" x14ac:dyDescent="0.25">
      <c r="A8" s="5" t="s">
        <v>45</v>
      </c>
      <c r="B8" s="5" t="s">
        <v>46</v>
      </c>
      <c r="C8" s="20">
        <v>1390000</v>
      </c>
      <c r="D8" s="20">
        <v>90000</v>
      </c>
      <c r="E8" s="20">
        <v>1300000</v>
      </c>
      <c r="F8" s="20"/>
      <c r="G8" s="19"/>
      <c r="H8" s="42"/>
    </row>
    <row r="9" spans="1:10" s="1" customFormat="1" ht="18.75" customHeight="1" x14ac:dyDescent="0.25">
      <c r="A9" s="5" t="s">
        <v>47</v>
      </c>
      <c r="B9" s="5" t="s">
        <v>48</v>
      </c>
      <c r="C9" s="20">
        <v>1390000</v>
      </c>
      <c r="D9" s="20">
        <v>90000</v>
      </c>
      <c r="E9" s="20">
        <v>1300000</v>
      </c>
      <c r="F9" s="20"/>
      <c r="G9" s="19"/>
      <c r="H9" s="42"/>
    </row>
    <row r="10" spans="1:10" s="1" customFormat="1" ht="18.75" customHeight="1" x14ac:dyDescent="0.25">
      <c r="A10" s="5" t="s">
        <v>49</v>
      </c>
      <c r="B10" s="5" t="s">
        <v>50</v>
      </c>
      <c r="C10" s="20">
        <v>90000</v>
      </c>
      <c r="D10" s="20">
        <v>90000</v>
      </c>
      <c r="E10" s="20"/>
      <c r="F10" s="20"/>
      <c r="G10" s="19"/>
      <c r="H10" s="42"/>
    </row>
    <row r="11" spans="1:10" s="1" customFormat="1" ht="18.75" customHeight="1" x14ac:dyDescent="0.25">
      <c r="A11" s="5" t="s">
        <v>51</v>
      </c>
      <c r="B11" s="5" t="s">
        <v>52</v>
      </c>
      <c r="C11" s="20">
        <v>1300000</v>
      </c>
      <c r="D11" s="20"/>
      <c r="E11" s="20">
        <v>1300000</v>
      </c>
      <c r="F11" s="20"/>
      <c r="G11" s="19"/>
      <c r="H11" s="42"/>
    </row>
    <row r="12" spans="1:10" s="1" customFormat="1" ht="21" customHeight="1" x14ac:dyDescent="0.25">
      <c r="A12" s="12"/>
      <c r="B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 x14ac:dyDescent="0.25"/>
    <row r="22" spans="1:10" s="1" customFormat="1" ht="21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showGridLines="0" workbookViewId="0">
      <selection activeCell="B18" sqref="B18"/>
    </sheetView>
  </sheetViews>
  <sheetFormatPr defaultColWidth="9" defaultRowHeight="12.75" customHeight="1" x14ac:dyDescent="0.25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 x14ac:dyDescent="0.25">
      <c r="A1" s="12"/>
      <c r="B1" s="12"/>
      <c r="C1" s="12"/>
      <c r="D1" s="12"/>
      <c r="E1" s="12"/>
      <c r="F1" s="30"/>
      <c r="G1" s="12"/>
    </row>
    <row r="2" spans="1:7" s="1" customFormat="1" ht="29.25" customHeight="1" x14ac:dyDescent="0.25">
      <c r="A2" s="59" t="s">
        <v>62</v>
      </c>
      <c r="B2" s="59"/>
      <c r="C2" s="59"/>
      <c r="D2" s="59"/>
      <c r="E2" s="59"/>
      <c r="F2" s="59"/>
      <c r="G2" s="12"/>
    </row>
    <row r="3" spans="1:7" s="1" customFormat="1" ht="17.25" customHeight="1" x14ac:dyDescent="0.25">
      <c r="A3" s="14" t="s">
        <v>2</v>
      </c>
      <c r="B3" s="15"/>
      <c r="C3" s="15"/>
      <c r="D3" s="15"/>
      <c r="E3" s="15"/>
      <c r="F3" s="16" t="s">
        <v>3</v>
      </c>
      <c r="G3" s="12"/>
    </row>
    <row r="4" spans="1:7" s="1" customFormat="1" ht="17.25" customHeight="1" x14ac:dyDescent="0.25">
      <c r="A4" s="3" t="s">
        <v>4</v>
      </c>
      <c r="B4" s="2"/>
      <c r="C4" s="60" t="s">
        <v>63</v>
      </c>
      <c r="D4" s="60"/>
      <c r="E4" s="60"/>
      <c r="F4" s="60"/>
      <c r="G4" s="12"/>
    </row>
    <row r="5" spans="1:7" s="1" customFormat="1" ht="17.25" customHeight="1" x14ac:dyDescent="0.25">
      <c r="A5" s="3" t="s">
        <v>6</v>
      </c>
      <c r="B5" s="4" t="s">
        <v>7</v>
      </c>
      <c r="C5" s="17" t="s">
        <v>8</v>
      </c>
      <c r="D5" s="31" t="s">
        <v>29</v>
      </c>
      <c r="E5" s="17" t="s">
        <v>64</v>
      </c>
      <c r="F5" s="31" t="s">
        <v>65</v>
      </c>
      <c r="G5" s="12"/>
    </row>
    <row r="6" spans="1:7" s="1" customFormat="1" ht="17.25" customHeight="1" x14ac:dyDescent="0.25">
      <c r="A6" s="32" t="s">
        <v>66</v>
      </c>
      <c r="B6" s="33">
        <v>1390000</v>
      </c>
      <c r="C6" s="34" t="s">
        <v>67</v>
      </c>
      <c r="D6" s="6">
        <f>'财拨总表（引用）'!B7</f>
        <v>1390000</v>
      </c>
      <c r="E6" s="6">
        <f>'财拨总表（引用）'!C7</f>
        <v>1390000</v>
      </c>
      <c r="F6" s="6">
        <f>'财拨总表（引用）'!D7</f>
        <v>0</v>
      </c>
      <c r="G6" s="12"/>
    </row>
    <row r="7" spans="1:7" s="1" customFormat="1" ht="17.25" customHeight="1" x14ac:dyDescent="0.25">
      <c r="A7" s="32" t="s">
        <v>68</v>
      </c>
      <c r="B7" s="33">
        <v>1390000</v>
      </c>
      <c r="C7" s="35" t="str">
        <f>'财拨总表（引用）'!A8</f>
        <v>一般公共服务支出</v>
      </c>
      <c r="D7" s="36">
        <f>'财拨总表（引用）'!B8</f>
        <v>1390000</v>
      </c>
      <c r="E7" s="36">
        <f>'财拨总表（引用）'!C8</f>
        <v>1390000</v>
      </c>
      <c r="F7" s="36">
        <f>'财拨总表（引用）'!D8</f>
        <v>0</v>
      </c>
      <c r="G7" s="12"/>
    </row>
    <row r="8" spans="1:7" s="1" customFormat="1" ht="17.25" customHeight="1" x14ac:dyDescent="0.25">
      <c r="A8" s="32" t="s">
        <v>69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 x14ac:dyDescent="0.25">
      <c r="A9" s="32" t="s">
        <v>70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 x14ac:dyDescent="0.25">
      <c r="A10" s="32" t="s">
        <v>71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 x14ac:dyDescent="0.25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9.5" customHeight="1" x14ac:dyDescent="0.25">
      <c r="A12" s="37"/>
      <c r="B12" s="19"/>
      <c r="C12" s="39">
        <f>'财拨总表（引用）'!A35</f>
        <v>0</v>
      </c>
      <c r="D12" s="36">
        <f>'财拨总表（引用）'!B35</f>
        <v>0</v>
      </c>
      <c r="E12" s="36">
        <f>'财拨总表（引用）'!C35</f>
        <v>0</v>
      </c>
      <c r="F12" s="36">
        <f>'财拨总表（引用）'!D35</f>
        <v>0</v>
      </c>
      <c r="G12" s="12"/>
    </row>
    <row r="13" spans="1:7" s="1" customFormat="1" ht="19.5" customHeight="1" x14ac:dyDescent="0.25">
      <c r="A13" s="37"/>
      <c r="B13" s="19"/>
      <c r="C13" s="39">
        <f>'财拨总表（引用）'!A36</f>
        <v>0</v>
      </c>
      <c r="D13" s="36">
        <f>'财拨总表（引用）'!B36</f>
        <v>0</v>
      </c>
      <c r="E13" s="36">
        <f>'财拨总表（引用）'!C36</f>
        <v>0</v>
      </c>
      <c r="F13" s="36">
        <f>'财拨总表（引用）'!D36</f>
        <v>0</v>
      </c>
      <c r="G13" s="12"/>
    </row>
    <row r="14" spans="1:7" s="1" customFormat="1" ht="19.5" customHeight="1" x14ac:dyDescent="0.25">
      <c r="A14" s="37"/>
      <c r="B14" s="19"/>
      <c r="C14" s="39">
        <f>'财拨总表（引用）'!A37</f>
        <v>0</v>
      </c>
      <c r="D14" s="36">
        <f>'财拨总表（引用）'!B37</f>
        <v>0</v>
      </c>
      <c r="E14" s="36">
        <f>'财拨总表（引用）'!C37</f>
        <v>0</v>
      </c>
      <c r="F14" s="36">
        <f>'财拨总表（引用）'!D37</f>
        <v>0</v>
      </c>
      <c r="G14" s="12"/>
    </row>
    <row r="15" spans="1:7" s="1" customFormat="1" ht="19.5" customHeight="1" x14ac:dyDescent="0.25">
      <c r="A15" s="37"/>
      <c r="B15" s="19"/>
      <c r="C15" s="39">
        <f>'财拨总表（引用）'!A38</f>
        <v>0</v>
      </c>
      <c r="D15" s="36">
        <f>'财拨总表（引用）'!B38</f>
        <v>0</v>
      </c>
      <c r="E15" s="36">
        <f>'财拨总表（引用）'!C38</f>
        <v>0</v>
      </c>
      <c r="F15" s="36">
        <f>'财拨总表（引用）'!D38</f>
        <v>0</v>
      </c>
      <c r="G15" s="12"/>
    </row>
    <row r="16" spans="1:7" s="1" customFormat="1" ht="19.5" customHeight="1" x14ac:dyDescent="0.25">
      <c r="A16" s="37"/>
      <c r="B16" s="19"/>
      <c r="C16" s="39">
        <f>'财拨总表（引用）'!A39</f>
        <v>0</v>
      </c>
      <c r="D16" s="36">
        <f>'财拨总表（引用）'!B39</f>
        <v>0</v>
      </c>
      <c r="E16" s="36">
        <f>'财拨总表（引用）'!C39</f>
        <v>0</v>
      </c>
      <c r="F16" s="36">
        <f>'财拨总表（引用）'!D39</f>
        <v>0</v>
      </c>
      <c r="G16" s="12"/>
    </row>
    <row r="17" spans="1:7" s="1" customFormat="1" ht="19.5" customHeight="1" x14ac:dyDescent="0.25">
      <c r="A17" s="37"/>
      <c r="B17" s="19"/>
      <c r="C17" s="39">
        <f>'财拨总表（引用）'!A40</f>
        <v>0</v>
      </c>
      <c r="D17" s="36">
        <f>'财拨总表（引用）'!B40</f>
        <v>0</v>
      </c>
      <c r="E17" s="36">
        <f>'财拨总表（引用）'!C40</f>
        <v>0</v>
      </c>
      <c r="F17" s="36">
        <f>'财拨总表（引用）'!D40</f>
        <v>0</v>
      </c>
      <c r="G17" s="12"/>
    </row>
    <row r="18" spans="1:7" s="1" customFormat="1" ht="19.5" customHeight="1" x14ac:dyDescent="0.25">
      <c r="A18" s="37"/>
      <c r="B18" s="19"/>
      <c r="C18" s="39">
        <f>'财拨总表（引用）'!A41</f>
        <v>0</v>
      </c>
      <c r="D18" s="36">
        <f>'财拨总表（引用）'!B41</f>
        <v>0</v>
      </c>
      <c r="E18" s="36">
        <f>'财拨总表（引用）'!C41</f>
        <v>0</v>
      </c>
      <c r="F18" s="36">
        <f>'财拨总表（引用）'!D41</f>
        <v>0</v>
      </c>
      <c r="G18" s="12"/>
    </row>
    <row r="19" spans="1:7" s="1" customFormat="1" ht="19.5" customHeight="1" x14ac:dyDescent="0.25">
      <c r="A19" s="37"/>
      <c r="B19" s="19"/>
      <c r="C19" s="39">
        <f>'财拨总表（引用）'!A42</f>
        <v>0</v>
      </c>
      <c r="D19" s="36">
        <f>'财拨总表（引用）'!B42</f>
        <v>0</v>
      </c>
      <c r="E19" s="36">
        <f>'财拨总表（引用）'!C42</f>
        <v>0</v>
      </c>
      <c r="F19" s="36">
        <f>'财拨总表（引用）'!D42</f>
        <v>0</v>
      </c>
      <c r="G19" s="12"/>
    </row>
    <row r="20" spans="1:7" s="1" customFormat="1" ht="19.5" customHeight="1" x14ac:dyDescent="0.25">
      <c r="A20" s="37"/>
      <c r="B20" s="19"/>
      <c r="C20" s="39">
        <f>'财拨总表（引用）'!A43</f>
        <v>0</v>
      </c>
      <c r="D20" s="36">
        <f>'财拨总表（引用）'!B43</f>
        <v>0</v>
      </c>
      <c r="E20" s="36">
        <f>'财拨总表（引用）'!C43</f>
        <v>0</v>
      </c>
      <c r="F20" s="36">
        <f>'财拨总表（引用）'!D43</f>
        <v>0</v>
      </c>
      <c r="G20" s="12"/>
    </row>
    <row r="21" spans="1:7" s="1" customFormat="1" ht="19.5" customHeight="1" x14ac:dyDescent="0.25">
      <c r="A21" s="37"/>
      <c r="B21" s="19"/>
      <c r="C21" s="39">
        <f>'财拨总表（引用）'!A44</f>
        <v>0</v>
      </c>
      <c r="D21" s="36">
        <f>'财拨总表（引用）'!B44</f>
        <v>0</v>
      </c>
      <c r="E21" s="36">
        <f>'财拨总表（引用）'!C44</f>
        <v>0</v>
      </c>
      <c r="F21" s="36">
        <f>'财拨总表（引用）'!D44</f>
        <v>0</v>
      </c>
      <c r="G21" s="12"/>
    </row>
    <row r="22" spans="1:7" s="1" customFormat="1" ht="19.5" customHeight="1" x14ac:dyDescent="0.25">
      <c r="A22" s="37"/>
      <c r="B22" s="19"/>
      <c r="C22" s="39">
        <f>'财拨总表（引用）'!A45</f>
        <v>0</v>
      </c>
      <c r="D22" s="36">
        <f>'财拨总表（引用）'!B45</f>
        <v>0</v>
      </c>
      <c r="E22" s="36">
        <f>'财拨总表（引用）'!C45</f>
        <v>0</v>
      </c>
      <c r="F22" s="36">
        <f>'财拨总表（引用）'!D45</f>
        <v>0</v>
      </c>
      <c r="G22" s="12"/>
    </row>
    <row r="23" spans="1:7" s="1" customFormat="1" ht="19.5" customHeight="1" x14ac:dyDescent="0.25">
      <c r="A23" s="37"/>
      <c r="B23" s="19"/>
      <c r="C23" s="39">
        <f>'财拨总表（引用）'!A46</f>
        <v>0</v>
      </c>
      <c r="D23" s="36">
        <f>'财拨总表（引用）'!B46</f>
        <v>0</v>
      </c>
      <c r="E23" s="36">
        <f>'财拨总表（引用）'!C46</f>
        <v>0</v>
      </c>
      <c r="F23" s="36">
        <f>'财拨总表（引用）'!D46</f>
        <v>0</v>
      </c>
      <c r="G23" s="12"/>
    </row>
    <row r="24" spans="1:7" s="1" customFormat="1" ht="19.5" customHeight="1" x14ac:dyDescent="0.25">
      <c r="A24" s="37"/>
      <c r="B24" s="19"/>
      <c r="C24" s="39">
        <f>'财拨总表（引用）'!A47</f>
        <v>0</v>
      </c>
      <c r="D24" s="36">
        <f>'财拨总表（引用）'!B47</f>
        <v>0</v>
      </c>
      <c r="E24" s="36">
        <f>'财拨总表（引用）'!C47</f>
        <v>0</v>
      </c>
      <c r="F24" s="36">
        <f>'财拨总表（引用）'!D47</f>
        <v>0</v>
      </c>
      <c r="G24" s="12"/>
    </row>
    <row r="25" spans="1:7" s="1" customFormat="1" ht="19.5" customHeight="1" x14ac:dyDescent="0.25">
      <c r="A25" s="37"/>
      <c r="B25" s="19"/>
      <c r="C25" s="39">
        <f>'财拨总表（引用）'!A48</f>
        <v>0</v>
      </c>
      <c r="D25" s="36">
        <f>'财拨总表（引用）'!B48</f>
        <v>0</v>
      </c>
      <c r="E25" s="36">
        <f>'财拨总表（引用）'!C48</f>
        <v>0</v>
      </c>
      <c r="F25" s="36">
        <f>'财拨总表（引用）'!D48</f>
        <v>0</v>
      </c>
      <c r="G25" s="12"/>
    </row>
    <row r="26" spans="1:7" s="1" customFormat="1" ht="19.5" customHeight="1" x14ac:dyDescent="0.25">
      <c r="A26" s="37"/>
      <c r="B26" s="19"/>
      <c r="C26" s="39">
        <f>'财拨总表（引用）'!A49</f>
        <v>0</v>
      </c>
      <c r="D26" s="36">
        <f>'财拨总表（引用）'!B49</f>
        <v>0</v>
      </c>
      <c r="E26" s="36">
        <f>'财拨总表（引用）'!C49</f>
        <v>0</v>
      </c>
      <c r="F26" s="36">
        <f>'财拨总表（引用）'!D49</f>
        <v>0</v>
      </c>
      <c r="G26" s="12"/>
    </row>
    <row r="27" spans="1:7" s="1" customFormat="1" ht="17.25" customHeight="1" x14ac:dyDescent="0.25">
      <c r="A27" s="37" t="s">
        <v>72</v>
      </c>
      <c r="B27" s="19"/>
      <c r="C27" s="36" t="s">
        <v>73</v>
      </c>
      <c r="D27" s="36"/>
      <c r="E27" s="36"/>
      <c r="F27" s="19"/>
      <c r="G27" s="12"/>
    </row>
    <row r="28" spans="1:7" s="1" customFormat="1" ht="17.25" customHeight="1" x14ac:dyDescent="0.25">
      <c r="A28" s="15" t="s">
        <v>74</v>
      </c>
      <c r="B28" s="19"/>
      <c r="C28" s="36"/>
      <c r="D28" s="36"/>
      <c r="E28" s="36"/>
      <c r="F28" s="19"/>
      <c r="G28" s="12"/>
    </row>
    <row r="29" spans="1:7" s="1" customFormat="1" ht="17.25" customHeight="1" x14ac:dyDescent="0.25">
      <c r="A29" s="37" t="s">
        <v>75</v>
      </c>
      <c r="B29" s="6"/>
      <c r="C29" s="36"/>
      <c r="D29" s="36"/>
      <c r="E29" s="36"/>
      <c r="F29" s="19"/>
      <c r="G29" s="12"/>
    </row>
    <row r="30" spans="1:7" s="1" customFormat="1" ht="17.25" customHeight="1" x14ac:dyDescent="0.25">
      <c r="A30" s="37"/>
      <c r="B30" s="19"/>
      <c r="C30" s="36"/>
      <c r="D30" s="36"/>
      <c r="E30" s="36"/>
      <c r="F30" s="19"/>
      <c r="G30" s="12"/>
    </row>
    <row r="31" spans="1:7" s="1" customFormat="1" ht="17.25" customHeight="1" x14ac:dyDescent="0.25">
      <c r="A31" s="37"/>
      <c r="B31" s="19"/>
      <c r="C31" s="36"/>
      <c r="D31" s="36"/>
      <c r="E31" s="36"/>
      <c r="F31" s="19"/>
      <c r="G31" s="12"/>
    </row>
    <row r="32" spans="1:7" s="1" customFormat="1" ht="17.25" customHeight="1" x14ac:dyDescent="0.25">
      <c r="A32" s="40" t="s">
        <v>24</v>
      </c>
      <c r="B32" s="6">
        <f>B6</f>
        <v>1390000</v>
      </c>
      <c r="C32" s="40" t="s">
        <v>25</v>
      </c>
      <c r="D32" s="6">
        <f>'财拨总表（引用）'!B7</f>
        <v>1390000</v>
      </c>
      <c r="E32" s="6">
        <f>'财拨总表（引用）'!C7</f>
        <v>1390000</v>
      </c>
      <c r="F32" s="6">
        <f>'财拨总表（引用）'!D7</f>
        <v>0</v>
      </c>
      <c r="G32" s="12"/>
    </row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pans="30:33" s="1" customFormat="1" ht="15" x14ac:dyDescent="0.25"/>
    <row r="50" spans="30:33" s="1" customFormat="1" ht="15" x14ac:dyDescent="0.25"/>
    <row r="51" spans="30:33" s="1" customFormat="1" ht="15" x14ac:dyDescent="0.25"/>
    <row r="52" spans="30:33" s="1" customFormat="1" ht="15" x14ac:dyDescent="0.25"/>
    <row r="53" spans="30:33" s="1" customFormat="1" ht="15" x14ac:dyDescent="0.25"/>
    <row r="54" spans="30:33" s="1" customFormat="1" ht="15" x14ac:dyDescent="0.25"/>
    <row r="55" spans="30:33" s="1" customFormat="1" ht="15" x14ac:dyDescent="0.25"/>
    <row r="56" spans="30:33" s="1" customFormat="1" ht="15" x14ac:dyDescent="0.25"/>
    <row r="57" spans="30:33" s="1" customFormat="1" ht="15" x14ac:dyDescent="0.25"/>
    <row r="58" spans="30:33" s="1" customFormat="1" ht="15" x14ac:dyDescent="0.25">
      <c r="AF58" s="10"/>
    </row>
    <row r="59" spans="30:33" s="1" customFormat="1" ht="15" x14ac:dyDescent="0.25">
      <c r="AD59" s="10"/>
    </row>
    <row r="60" spans="30:33" s="1" customFormat="1" ht="15" x14ac:dyDescent="0.25">
      <c r="AE60" s="10"/>
      <c r="AF60" s="10"/>
    </row>
    <row r="61" spans="30:33" s="1" customFormat="1" ht="15" x14ac:dyDescent="0.25">
      <c r="AF61" s="10"/>
      <c r="AG61" s="10"/>
    </row>
    <row r="62" spans="30:33" s="1" customFormat="1" ht="15" x14ac:dyDescent="0.25">
      <c r="AG62" s="41" t="s">
        <v>76</v>
      </c>
    </row>
    <row r="63" spans="30:33" s="1" customFormat="1" ht="15" x14ac:dyDescent="0.25"/>
    <row r="64" spans="30:33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  <row r="82" s="1" customFormat="1" ht="15" x14ac:dyDescent="0.25"/>
    <row r="83" s="1" customFormat="1" ht="15" x14ac:dyDescent="0.25"/>
    <row r="84" s="1" customFormat="1" ht="15" x14ac:dyDescent="0.25"/>
    <row r="85" s="1" customFormat="1" ht="15" x14ac:dyDescent="0.25"/>
    <row r="86" s="1" customFormat="1" ht="15" x14ac:dyDescent="0.25"/>
    <row r="87" s="1" customFormat="1" ht="15" x14ac:dyDescent="0.25"/>
    <row r="88" s="1" customFormat="1" ht="15" x14ac:dyDescent="0.25"/>
    <row r="89" s="1" customFormat="1" ht="15" x14ac:dyDescent="0.25"/>
    <row r="90" s="1" customFormat="1" ht="15" x14ac:dyDescent="0.25"/>
    <row r="91" s="1" customFormat="1" ht="15" x14ac:dyDescent="0.25"/>
    <row r="92" s="1" customFormat="1" ht="15" x14ac:dyDescent="0.25"/>
    <row r="93" s="1" customFormat="1" ht="15" x14ac:dyDescent="0.25"/>
    <row r="94" s="1" customFormat="1" ht="15" x14ac:dyDescent="0.25"/>
    <row r="95" s="1" customFormat="1" ht="15" x14ac:dyDescent="0.25"/>
    <row r="96" s="1" customFormat="1" ht="15" x14ac:dyDescent="0.25"/>
    <row r="97" spans="23:26" s="1" customFormat="1" ht="15" x14ac:dyDescent="0.25"/>
    <row r="98" spans="23:26" s="1" customFormat="1" ht="15" x14ac:dyDescent="0.25"/>
    <row r="99" spans="23:26" s="1" customFormat="1" ht="15" x14ac:dyDescent="0.25">
      <c r="Z99" s="10"/>
    </row>
    <row r="100" spans="23:26" s="1" customFormat="1" ht="15" x14ac:dyDescent="0.25">
      <c r="W100" s="10"/>
      <c r="X100" s="10"/>
      <c r="Y100" s="10"/>
      <c r="Z100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8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7" workbookViewId="0">
      <selection activeCell="F4" sqref="F4"/>
    </sheetView>
  </sheetViews>
  <sheetFormatPr defaultColWidth="9" defaultRowHeight="12.75" customHeight="1" x14ac:dyDescent="0.25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 x14ac:dyDescent="0.25">
      <c r="A1" s="12"/>
      <c r="B1" s="12"/>
      <c r="C1" s="12"/>
      <c r="D1" s="12"/>
      <c r="E1" s="12"/>
      <c r="F1" s="12"/>
      <c r="G1" s="12"/>
    </row>
    <row r="2" spans="1:7" s="1" customFormat="1" ht="29.25" customHeight="1" x14ac:dyDescent="0.3">
      <c r="A2" s="66" t="s">
        <v>77</v>
      </c>
      <c r="B2" s="66"/>
      <c r="C2" s="66"/>
      <c r="D2" s="66"/>
      <c r="E2" s="66"/>
      <c r="F2" s="13"/>
      <c r="G2" s="13"/>
    </row>
    <row r="3" spans="1:7" s="1" customFormat="1" ht="21" customHeight="1" x14ac:dyDescent="0.25">
      <c r="A3" s="14" t="s">
        <v>2</v>
      </c>
      <c r="B3" s="15"/>
      <c r="C3" s="15"/>
      <c r="D3" s="15"/>
      <c r="E3" s="16" t="s">
        <v>3</v>
      </c>
      <c r="F3" s="12"/>
      <c r="G3" s="12"/>
    </row>
    <row r="4" spans="1:7" s="1" customFormat="1" ht="17.25" customHeight="1" x14ac:dyDescent="0.25">
      <c r="A4" s="60" t="s">
        <v>54</v>
      </c>
      <c r="B4" s="60"/>
      <c r="C4" s="60" t="s">
        <v>78</v>
      </c>
      <c r="D4" s="60"/>
      <c r="E4" s="60"/>
      <c r="F4" s="12"/>
      <c r="G4" s="12"/>
    </row>
    <row r="5" spans="1:7" s="1" customFormat="1" ht="21" customHeight="1" x14ac:dyDescent="0.25">
      <c r="A5" s="3" t="s">
        <v>60</v>
      </c>
      <c r="B5" s="3" t="s">
        <v>61</v>
      </c>
      <c r="C5" s="3" t="s">
        <v>29</v>
      </c>
      <c r="D5" s="3" t="s">
        <v>55</v>
      </c>
      <c r="E5" s="3" t="s">
        <v>56</v>
      </c>
      <c r="F5" s="12"/>
      <c r="G5" s="12"/>
    </row>
    <row r="6" spans="1:7" s="1" customFormat="1" ht="21" customHeight="1" x14ac:dyDescent="0.25">
      <c r="A6" s="4" t="s">
        <v>43</v>
      </c>
      <c r="B6" s="4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 x14ac:dyDescent="0.25">
      <c r="A7" s="5" t="s">
        <v>44</v>
      </c>
      <c r="B7" s="5" t="s">
        <v>29</v>
      </c>
      <c r="C7" s="20">
        <v>1390000</v>
      </c>
      <c r="D7" s="20">
        <v>90000</v>
      </c>
      <c r="E7" s="19">
        <v>1300000</v>
      </c>
      <c r="F7" s="12"/>
      <c r="G7" s="12"/>
    </row>
    <row r="8" spans="1:7" s="1" customFormat="1" ht="18.75" customHeight="1" x14ac:dyDescent="0.25">
      <c r="A8" s="5" t="s">
        <v>45</v>
      </c>
      <c r="B8" s="5" t="s">
        <v>46</v>
      </c>
      <c r="C8" s="20">
        <v>1390000</v>
      </c>
      <c r="D8" s="20">
        <v>90000</v>
      </c>
      <c r="E8" s="19">
        <v>1300000</v>
      </c>
    </row>
    <row r="9" spans="1:7" s="1" customFormat="1" ht="18.75" customHeight="1" x14ac:dyDescent="0.25">
      <c r="A9" s="5" t="s">
        <v>47</v>
      </c>
      <c r="B9" s="5" t="s">
        <v>48</v>
      </c>
      <c r="C9" s="20">
        <v>1390000</v>
      </c>
      <c r="D9" s="20">
        <v>90000</v>
      </c>
      <c r="E9" s="19">
        <v>1300000</v>
      </c>
    </row>
    <row r="10" spans="1:7" s="1" customFormat="1" ht="18.75" customHeight="1" x14ac:dyDescent="0.25">
      <c r="A10" s="5" t="s">
        <v>49</v>
      </c>
      <c r="B10" s="5" t="s">
        <v>50</v>
      </c>
      <c r="C10" s="20">
        <v>90000</v>
      </c>
      <c r="D10" s="20">
        <v>90000</v>
      </c>
      <c r="E10" s="19"/>
    </row>
    <row r="11" spans="1:7" s="1" customFormat="1" ht="18.75" customHeight="1" x14ac:dyDescent="0.25">
      <c r="A11" s="5" t="s">
        <v>51</v>
      </c>
      <c r="B11" s="5" t="s">
        <v>52</v>
      </c>
      <c r="C11" s="20">
        <v>1300000</v>
      </c>
      <c r="D11" s="20"/>
      <c r="E11" s="19">
        <v>1300000</v>
      </c>
    </row>
    <row r="12" spans="1:7" s="1" customFormat="1" ht="21" customHeight="1" x14ac:dyDescent="0.25">
      <c r="A12" s="12"/>
      <c r="B12" s="12"/>
      <c r="C12" s="12"/>
      <c r="D12" s="12"/>
      <c r="E12" s="12"/>
      <c r="F12" s="12"/>
      <c r="G12" s="12"/>
    </row>
    <row r="13" spans="1:7" s="1" customFormat="1" ht="21" customHeight="1" x14ac:dyDescent="0.25">
      <c r="A13" s="12"/>
      <c r="B13" s="12"/>
      <c r="C13" s="12"/>
      <c r="D13" s="12"/>
      <c r="E13" s="12"/>
      <c r="F13" s="12"/>
      <c r="G13" s="12"/>
    </row>
    <row r="14" spans="1:7" s="1" customFormat="1" ht="21" customHeight="1" x14ac:dyDescent="0.25">
      <c r="A14" s="12"/>
      <c r="B14" s="12"/>
      <c r="C14" s="12"/>
      <c r="D14" s="12"/>
      <c r="E14" s="12"/>
      <c r="F14" s="12"/>
      <c r="G14" s="12"/>
    </row>
    <row r="15" spans="1:7" s="1" customFormat="1" ht="21" customHeight="1" x14ac:dyDescent="0.25">
      <c r="A15" s="12"/>
      <c r="B15" s="12"/>
      <c r="C15" s="12"/>
      <c r="D15" s="12"/>
      <c r="E15" s="12"/>
      <c r="F15" s="12"/>
      <c r="G15" s="12"/>
    </row>
    <row r="16" spans="1:7" s="1" customFormat="1" ht="21" customHeight="1" x14ac:dyDescent="0.25">
      <c r="A16" s="12"/>
      <c r="B16" s="12"/>
      <c r="C16" s="12"/>
      <c r="D16" s="12"/>
      <c r="E16" s="12"/>
      <c r="F16" s="12"/>
      <c r="G16" s="12"/>
    </row>
    <row r="17" spans="1:7" s="1" customFormat="1" ht="21" customHeight="1" x14ac:dyDescent="0.25">
      <c r="A17" s="12"/>
      <c r="B17" s="12"/>
      <c r="C17" s="12"/>
      <c r="D17" s="12"/>
      <c r="E17" s="12"/>
      <c r="F17" s="12"/>
      <c r="G17" s="12"/>
    </row>
    <row r="18" spans="1:7" s="1" customFormat="1" ht="21" customHeight="1" x14ac:dyDescent="0.25">
      <c r="A18" s="12"/>
      <c r="B18" s="12"/>
      <c r="C18" s="12"/>
      <c r="D18" s="12"/>
      <c r="E18" s="12"/>
      <c r="F18" s="12"/>
      <c r="G18" s="12"/>
    </row>
    <row r="19" spans="1:7" s="1" customFormat="1" ht="21" customHeight="1" x14ac:dyDescent="0.25">
      <c r="A19" s="12"/>
      <c r="B19" s="12"/>
      <c r="C19" s="12"/>
      <c r="D19" s="12"/>
      <c r="E19" s="12"/>
      <c r="F19" s="12"/>
      <c r="G19" s="12"/>
    </row>
    <row r="20" spans="1:7" s="1" customFormat="1" ht="21" customHeight="1" x14ac:dyDescent="0.25">
      <c r="A20" s="12"/>
      <c r="B20" s="12"/>
      <c r="C20" s="12"/>
      <c r="D20" s="12"/>
      <c r="E20" s="12"/>
      <c r="F20" s="12"/>
      <c r="G20" s="12"/>
    </row>
    <row r="21" spans="1:7" s="1" customFormat="1" ht="21" customHeight="1" x14ac:dyDescent="0.25"/>
    <row r="22" spans="1:7" s="1" customFormat="1" ht="21" customHeight="1" x14ac:dyDescent="0.25">
      <c r="A22" s="12"/>
      <c r="B22" s="12"/>
      <c r="C22" s="12"/>
      <c r="D22" s="12"/>
      <c r="E22" s="12"/>
      <c r="F22" s="12"/>
      <c r="G22" s="12"/>
    </row>
    <row r="23" spans="1:7" s="1" customFormat="1" ht="15" x14ac:dyDescent="0.25"/>
    <row r="24" spans="1:7" s="1" customFormat="1" ht="15" x14ac:dyDescent="0.25"/>
    <row r="25" spans="1:7" s="1" customFormat="1" ht="15" x14ac:dyDescent="0.25"/>
    <row r="26" spans="1:7" s="1" customFormat="1" ht="15" x14ac:dyDescent="0.25"/>
    <row r="27" spans="1:7" s="1" customFormat="1" ht="15" x14ac:dyDescent="0.25"/>
    <row r="28" spans="1:7" s="1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B32" sqref="B32"/>
    </sheetView>
  </sheetViews>
  <sheetFormatPr defaultColWidth="9" defaultRowHeight="12.75" customHeight="1" x14ac:dyDescent="0.25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 x14ac:dyDescent="0.25">
      <c r="A1" s="12"/>
      <c r="B1" s="12"/>
      <c r="C1" s="12"/>
      <c r="D1" s="12"/>
      <c r="E1" s="12"/>
      <c r="F1" s="12"/>
      <c r="G1" s="12"/>
    </row>
    <row r="2" spans="1:8" s="1" customFormat="1" ht="29.25" customHeight="1" x14ac:dyDescent="0.3">
      <c r="A2" s="66" t="s">
        <v>79</v>
      </c>
      <c r="B2" s="66"/>
      <c r="C2" s="66"/>
      <c r="D2" s="66"/>
      <c r="E2" s="66"/>
      <c r="F2" s="13"/>
      <c r="G2" s="13"/>
    </row>
    <row r="3" spans="1:8" s="1" customFormat="1" ht="21" customHeight="1" x14ac:dyDescent="0.25">
      <c r="A3" s="14" t="s">
        <v>2</v>
      </c>
      <c r="B3" s="15"/>
      <c r="C3" s="15"/>
      <c r="D3" s="15"/>
      <c r="E3" s="16" t="s">
        <v>3</v>
      </c>
      <c r="F3" s="12"/>
      <c r="G3" s="12"/>
    </row>
    <row r="4" spans="1:8" s="1" customFormat="1" ht="17.25" customHeight="1" x14ac:dyDescent="0.25">
      <c r="A4" s="60" t="s">
        <v>80</v>
      </c>
      <c r="B4" s="60"/>
      <c r="C4" s="60" t="s">
        <v>81</v>
      </c>
      <c r="D4" s="60"/>
      <c r="E4" s="60"/>
      <c r="F4" s="12"/>
      <c r="G4" s="12"/>
    </row>
    <row r="5" spans="1:8" s="1" customFormat="1" ht="21" customHeight="1" x14ac:dyDescent="0.25">
      <c r="A5" s="3" t="s">
        <v>60</v>
      </c>
      <c r="B5" s="2" t="s">
        <v>61</v>
      </c>
      <c r="C5" s="17" t="s">
        <v>29</v>
      </c>
      <c r="D5" s="17" t="s">
        <v>82</v>
      </c>
      <c r="E5" s="17" t="s">
        <v>83</v>
      </c>
      <c r="F5" s="12"/>
      <c r="G5" s="12"/>
    </row>
    <row r="6" spans="1:8" s="1" customFormat="1" ht="21" customHeight="1" x14ac:dyDescent="0.25">
      <c r="A6" s="4" t="s">
        <v>43</v>
      </c>
      <c r="B6" s="4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 x14ac:dyDescent="0.25">
      <c r="A7" s="5" t="s">
        <v>44</v>
      </c>
      <c r="B7" s="5" t="s">
        <v>29</v>
      </c>
      <c r="C7" s="20">
        <v>90000</v>
      </c>
      <c r="D7" s="20"/>
      <c r="E7" s="19">
        <v>90000</v>
      </c>
      <c r="F7" s="29"/>
      <c r="G7" s="29"/>
      <c r="H7" s="10"/>
    </row>
    <row r="8" spans="1:8" s="1" customFormat="1" ht="18.75" customHeight="1" x14ac:dyDescent="0.25">
      <c r="A8" s="5"/>
      <c r="B8" s="5" t="s">
        <v>84</v>
      </c>
      <c r="C8" s="20">
        <v>66000</v>
      </c>
      <c r="D8" s="20"/>
      <c r="E8" s="19">
        <v>66000</v>
      </c>
    </row>
    <row r="9" spans="1:8" s="1" customFormat="1" ht="18.75" customHeight="1" x14ac:dyDescent="0.25">
      <c r="A9" s="5" t="s">
        <v>85</v>
      </c>
      <c r="B9" s="5" t="s">
        <v>86</v>
      </c>
      <c r="C9" s="20">
        <v>32000</v>
      </c>
      <c r="D9" s="20"/>
      <c r="E9" s="19">
        <v>32000</v>
      </c>
    </row>
    <row r="10" spans="1:8" s="1" customFormat="1" ht="18.75" customHeight="1" x14ac:dyDescent="0.25">
      <c r="A10" s="5" t="s">
        <v>87</v>
      </c>
      <c r="B10" s="5" t="s">
        <v>88</v>
      </c>
      <c r="C10" s="20">
        <v>2000</v>
      </c>
      <c r="D10" s="20"/>
      <c r="E10" s="19">
        <v>2000</v>
      </c>
    </row>
    <row r="11" spans="1:8" s="1" customFormat="1" ht="18.75" customHeight="1" x14ac:dyDescent="0.25">
      <c r="A11" s="5" t="s">
        <v>89</v>
      </c>
      <c r="B11" s="5" t="s">
        <v>90</v>
      </c>
      <c r="C11" s="20">
        <v>1000</v>
      </c>
      <c r="D11" s="20"/>
      <c r="E11" s="19">
        <v>1000</v>
      </c>
    </row>
    <row r="12" spans="1:8" s="1" customFormat="1" ht="18.75" customHeight="1" x14ac:dyDescent="0.25">
      <c r="A12" s="5" t="s">
        <v>91</v>
      </c>
      <c r="B12" s="5" t="s">
        <v>92</v>
      </c>
      <c r="C12" s="20">
        <v>2000</v>
      </c>
      <c r="D12" s="20"/>
      <c r="E12" s="19">
        <v>2000</v>
      </c>
    </row>
    <row r="13" spans="1:8" s="1" customFormat="1" ht="18.75" customHeight="1" x14ac:dyDescent="0.25">
      <c r="A13" s="5" t="s">
        <v>93</v>
      </c>
      <c r="B13" s="5" t="s">
        <v>94</v>
      </c>
      <c r="C13" s="20">
        <v>13000</v>
      </c>
      <c r="D13" s="20"/>
      <c r="E13" s="19">
        <v>13000</v>
      </c>
    </row>
    <row r="14" spans="1:8" s="1" customFormat="1" ht="18.75" customHeight="1" x14ac:dyDescent="0.25">
      <c r="A14" s="5" t="s">
        <v>95</v>
      </c>
      <c r="B14" s="5" t="s">
        <v>96</v>
      </c>
      <c r="C14" s="20">
        <v>1000</v>
      </c>
      <c r="D14" s="20"/>
      <c r="E14" s="19">
        <v>1000</v>
      </c>
    </row>
    <row r="15" spans="1:8" s="1" customFormat="1" ht="18.75" customHeight="1" x14ac:dyDescent="0.25">
      <c r="A15" s="5" t="s">
        <v>97</v>
      </c>
      <c r="B15" s="5" t="s">
        <v>98</v>
      </c>
      <c r="C15" s="20">
        <v>1000</v>
      </c>
      <c r="D15" s="20"/>
      <c r="E15" s="19">
        <v>1000</v>
      </c>
    </row>
    <row r="16" spans="1:8" s="1" customFormat="1" ht="18.75" customHeight="1" x14ac:dyDescent="0.25">
      <c r="A16" s="5" t="s">
        <v>99</v>
      </c>
      <c r="B16" s="5" t="s">
        <v>100</v>
      </c>
      <c r="C16" s="20">
        <v>2500</v>
      </c>
      <c r="D16" s="20"/>
      <c r="E16" s="19">
        <v>2500</v>
      </c>
    </row>
    <row r="17" spans="1:5" s="1" customFormat="1" ht="18.75" customHeight="1" x14ac:dyDescent="0.25">
      <c r="A17" s="5" t="s">
        <v>101</v>
      </c>
      <c r="B17" s="5" t="s">
        <v>102</v>
      </c>
      <c r="C17" s="20">
        <v>10000</v>
      </c>
      <c r="D17" s="20"/>
      <c r="E17" s="19">
        <v>10000</v>
      </c>
    </row>
    <row r="18" spans="1:5" s="1" customFormat="1" ht="18.75" customHeight="1" x14ac:dyDescent="0.25">
      <c r="A18" s="5" t="s">
        <v>103</v>
      </c>
      <c r="B18" s="5" t="s">
        <v>104</v>
      </c>
      <c r="C18" s="20">
        <v>1500</v>
      </c>
      <c r="D18" s="20"/>
      <c r="E18" s="19">
        <v>1500</v>
      </c>
    </row>
    <row r="19" spans="1:5" s="1" customFormat="1" ht="18.75" customHeight="1" x14ac:dyDescent="0.25">
      <c r="A19" s="5"/>
      <c r="B19" s="5" t="s">
        <v>105</v>
      </c>
      <c r="C19" s="20">
        <v>24000</v>
      </c>
      <c r="D19" s="20"/>
      <c r="E19" s="19">
        <v>24000</v>
      </c>
    </row>
    <row r="20" spans="1:5" s="1" customFormat="1" ht="18.75" customHeight="1" x14ac:dyDescent="0.25">
      <c r="A20" s="5" t="s">
        <v>106</v>
      </c>
      <c r="B20" s="5" t="s">
        <v>107</v>
      </c>
      <c r="C20" s="20">
        <v>24000</v>
      </c>
      <c r="D20" s="20"/>
      <c r="E20" s="19">
        <v>24000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H4" sqref="H4"/>
    </sheetView>
  </sheetViews>
  <sheetFormatPr defaultColWidth="9" defaultRowHeight="12.75" customHeight="1" x14ac:dyDescent="0.25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 x14ac:dyDescent="0.25">
      <c r="G1" s="21"/>
    </row>
    <row r="2" spans="1:8" s="1" customFormat="1" ht="30" customHeight="1" x14ac:dyDescent="0.25">
      <c r="A2" s="66" t="s">
        <v>108</v>
      </c>
      <c r="B2" s="66"/>
      <c r="C2" s="66"/>
      <c r="D2" s="66"/>
      <c r="E2" s="66"/>
      <c r="F2" s="66"/>
      <c r="G2" s="66"/>
    </row>
    <row r="3" spans="1:8" s="1" customFormat="1" ht="18" customHeight="1" x14ac:dyDescent="0.25">
      <c r="A3" s="22" t="s">
        <v>2</v>
      </c>
      <c r="B3" s="22"/>
      <c r="C3" s="22"/>
      <c r="D3" s="23"/>
      <c r="E3" s="23"/>
      <c r="F3" s="23"/>
      <c r="G3" s="16" t="s">
        <v>3</v>
      </c>
    </row>
    <row r="4" spans="1:8" s="1" customFormat="1" ht="31.5" customHeight="1" x14ac:dyDescent="0.25">
      <c r="A4" s="4" t="s">
        <v>109</v>
      </c>
      <c r="B4" s="4" t="s">
        <v>110</v>
      </c>
      <c r="C4" s="4" t="s">
        <v>29</v>
      </c>
      <c r="D4" s="24" t="s">
        <v>111</v>
      </c>
      <c r="E4" s="4" t="s">
        <v>112</v>
      </c>
      <c r="F4" s="25" t="s">
        <v>113</v>
      </c>
      <c r="G4" s="4" t="s">
        <v>114</v>
      </c>
    </row>
    <row r="5" spans="1:8" s="1" customFormat="1" ht="21.75" customHeight="1" x14ac:dyDescent="0.25">
      <c r="A5" s="26" t="s">
        <v>43</v>
      </c>
      <c r="B5" s="26" t="s">
        <v>43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8" s="1" customFormat="1" ht="22.5" customHeight="1" x14ac:dyDescent="0.25">
      <c r="A6" s="5" t="s">
        <v>44</v>
      </c>
      <c r="B6" s="5" t="s">
        <v>29</v>
      </c>
      <c r="C6" s="20">
        <v>10000</v>
      </c>
      <c r="D6" s="20"/>
      <c r="E6" s="20">
        <v>10000</v>
      </c>
      <c r="F6" s="19"/>
      <c r="G6" s="19"/>
    </row>
    <row r="7" spans="1:8" s="1" customFormat="1" ht="22.5" customHeight="1" x14ac:dyDescent="0.25">
      <c r="A7" s="5" t="s">
        <v>115</v>
      </c>
      <c r="B7" s="5" t="s">
        <v>116</v>
      </c>
      <c r="C7" s="20">
        <v>10000</v>
      </c>
      <c r="D7" s="20"/>
      <c r="E7" s="20">
        <v>10000</v>
      </c>
      <c r="F7" s="19"/>
      <c r="G7" s="19"/>
    </row>
    <row r="8" spans="1:8" s="1" customFormat="1" ht="15" x14ac:dyDescent="0.25">
      <c r="A8" s="10"/>
      <c r="B8" s="10"/>
      <c r="C8" s="10"/>
      <c r="D8" s="10"/>
      <c r="E8" s="10"/>
      <c r="F8" s="10"/>
      <c r="G8" s="10"/>
    </row>
    <row r="9" spans="1:8" s="1" customFormat="1" ht="15" x14ac:dyDescent="0.25">
      <c r="A9" s="10"/>
      <c r="B9" s="10"/>
      <c r="C9" s="10"/>
      <c r="D9" s="10"/>
      <c r="E9" s="10"/>
      <c r="F9" s="10"/>
      <c r="G9" s="10"/>
      <c r="H9" s="10"/>
    </row>
    <row r="10" spans="1:8" s="1" customFormat="1" ht="15" x14ac:dyDescent="0.25">
      <c r="A10" s="10"/>
      <c r="B10" s="10"/>
      <c r="C10" s="10"/>
      <c r="D10" s="10"/>
      <c r="E10" s="10"/>
      <c r="F10" s="10"/>
      <c r="G10" s="10"/>
    </row>
    <row r="11" spans="1:8" s="1" customFormat="1" ht="15" x14ac:dyDescent="0.25">
      <c r="A11" s="10"/>
      <c r="B11" s="10"/>
      <c r="C11" s="10"/>
      <c r="D11" s="10"/>
      <c r="E11" s="10"/>
      <c r="F11" s="10"/>
      <c r="G11" s="10"/>
    </row>
    <row r="12" spans="1:8" s="1" customFormat="1" ht="15" x14ac:dyDescent="0.25">
      <c r="A12" s="10"/>
      <c r="B12" s="10"/>
      <c r="C12" s="10"/>
      <c r="D12" s="10"/>
      <c r="E12" s="10"/>
      <c r="F12" s="10"/>
      <c r="G12" s="10"/>
    </row>
    <row r="13" spans="1:8" s="1" customFormat="1" ht="15" x14ac:dyDescent="0.25">
      <c r="A13" s="10"/>
      <c r="B13" s="10"/>
      <c r="C13" s="10"/>
      <c r="D13" s="10"/>
      <c r="E13" s="10"/>
      <c r="F13" s="10"/>
      <c r="G13" s="10"/>
    </row>
    <row r="14" spans="1:8" s="1" customFormat="1" ht="15" x14ac:dyDescent="0.25">
      <c r="A14" s="10"/>
      <c r="B14" s="10"/>
      <c r="C14" s="10"/>
      <c r="D14" s="10"/>
      <c r="E14" s="10"/>
      <c r="F14" s="10"/>
      <c r="G14" s="10"/>
    </row>
    <row r="15" spans="1:8" s="1" customFormat="1" ht="15" x14ac:dyDescent="0.25">
      <c r="A15" s="10"/>
      <c r="B15" s="10"/>
      <c r="C15" s="10"/>
      <c r="D15" s="10"/>
      <c r="E15" s="10"/>
      <c r="F15" s="10"/>
      <c r="G15" s="10"/>
    </row>
    <row r="16" spans="1:8" s="1" customFormat="1" ht="15" x14ac:dyDescent="0.25">
      <c r="E16" s="10"/>
      <c r="F16" s="10"/>
      <c r="G16" s="10"/>
    </row>
    <row r="17" spans="2:7" s="1" customFormat="1" ht="15" x14ac:dyDescent="0.25">
      <c r="D17" s="10"/>
      <c r="E17" s="10"/>
      <c r="F17" s="10"/>
    </row>
    <row r="18" spans="2:7" s="1" customFormat="1" ht="15" x14ac:dyDescent="0.25">
      <c r="B18" s="10"/>
      <c r="C18" s="10"/>
      <c r="D18" s="10"/>
      <c r="F18" s="10"/>
    </row>
    <row r="19" spans="2:7" s="1" customFormat="1" ht="15" x14ac:dyDescent="0.25">
      <c r="C19" s="10"/>
      <c r="E19" s="10"/>
      <c r="G19" s="10"/>
    </row>
    <row r="20" spans="2:7" s="1" customFormat="1" ht="15" x14ac:dyDescent="0.25">
      <c r="C20" s="10"/>
      <c r="G20" s="10"/>
    </row>
    <row r="21" spans="2:7" s="1" customFormat="1" ht="15" x14ac:dyDescent="0.25">
      <c r="E21" s="10"/>
      <c r="G21" s="10"/>
    </row>
    <row r="22" spans="2:7" s="1" customFormat="1" ht="15" x14ac:dyDescent="0.25"/>
    <row r="23" spans="2:7" s="1" customFormat="1" ht="15" x14ac:dyDescent="0.25"/>
    <row r="24" spans="2:7" s="1" customFormat="1" ht="15" x14ac:dyDescent="0.25"/>
    <row r="25" spans="2:7" s="1" customFormat="1" ht="15" x14ac:dyDescent="0.2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8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G6" sqref="G6"/>
    </sheetView>
  </sheetViews>
  <sheetFormatPr defaultColWidth="9" defaultRowHeight="12.75" customHeight="1" x14ac:dyDescent="0.25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 x14ac:dyDescent="0.25">
      <c r="A1" s="12"/>
      <c r="B1" s="12"/>
      <c r="C1" s="12"/>
      <c r="D1" s="12"/>
      <c r="E1" s="12"/>
      <c r="F1" s="12"/>
      <c r="G1" s="12"/>
    </row>
    <row r="2" spans="1:8" s="1" customFormat="1" ht="29.25" customHeight="1" x14ac:dyDescent="0.3">
      <c r="A2" s="66" t="s">
        <v>117</v>
      </c>
      <c r="B2" s="66"/>
      <c r="C2" s="66"/>
      <c r="D2" s="66"/>
      <c r="E2" s="66"/>
      <c r="F2" s="13"/>
      <c r="G2" s="13"/>
    </row>
    <row r="3" spans="1:8" s="1" customFormat="1" ht="21" customHeight="1" x14ac:dyDescent="0.25">
      <c r="A3" s="14" t="s">
        <v>2</v>
      </c>
      <c r="B3" s="15"/>
      <c r="C3" s="15"/>
      <c r="D3" s="15"/>
      <c r="E3" s="16" t="s">
        <v>3</v>
      </c>
      <c r="F3" s="12"/>
      <c r="G3" s="12"/>
    </row>
    <row r="4" spans="1:8" s="1" customFormat="1" ht="17.25" customHeight="1" x14ac:dyDescent="0.25">
      <c r="A4" s="60" t="s">
        <v>54</v>
      </c>
      <c r="B4" s="60"/>
      <c r="C4" s="60" t="s">
        <v>78</v>
      </c>
      <c r="D4" s="60"/>
      <c r="E4" s="60"/>
      <c r="F4" s="12"/>
      <c r="G4" s="12"/>
    </row>
    <row r="5" spans="1:8" s="1" customFormat="1" ht="21" customHeight="1" x14ac:dyDescent="0.25">
      <c r="A5" s="3" t="s">
        <v>60</v>
      </c>
      <c r="B5" s="2" t="s">
        <v>61</v>
      </c>
      <c r="C5" s="17" t="s">
        <v>29</v>
      </c>
      <c r="D5" s="17" t="s">
        <v>55</v>
      </c>
      <c r="E5" s="17" t="s">
        <v>56</v>
      </c>
      <c r="F5" s="12"/>
      <c r="G5" s="12"/>
    </row>
    <row r="6" spans="1:8" s="1" customFormat="1" ht="21" customHeight="1" x14ac:dyDescent="0.25">
      <c r="A6" s="4" t="s">
        <v>43</v>
      </c>
      <c r="B6" s="4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8" s="1" customFormat="1" ht="18.75" customHeight="1" x14ac:dyDescent="0.25">
      <c r="A7" s="5"/>
      <c r="B7" s="5"/>
      <c r="C7" s="19"/>
      <c r="D7" s="20"/>
      <c r="E7" s="19"/>
      <c r="F7" s="12"/>
      <c r="G7" s="12"/>
    </row>
    <row r="8" spans="1:8" s="1" customFormat="1" ht="21" customHeight="1" x14ac:dyDescent="0.25"/>
    <row r="9" spans="1:8" s="1" customFormat="1" ht="21" customHeight="1" x14ac:dyDescent="0.25"/>
    <row r="10" spans="1:8" s="1" customFormat="1" ht="21" customHeight="1" x14ac:dyDescent="0.25"/>
    <row r="11" spans="1:8" s="1" customFormat="1" ht="21" customHeight="1" x14ac:dyDescent="0.25"/>
    <row r="12" spans="1:8" s="1" customFormat="1" ht="21" customHeight="1" x14ac:dyDescent="0.25"/>
    <row r="13" spans="1:8" s="1" customFormat="1" ht="21" customHeight="1" x14ac:dyDescent="0.25"/>
    <row r="14" spans="1:8" s="1" customFormat="1" ht="21" customHeight="1" x14ac:dyDescent="0.25"/>
    <row r="15" spans="1:8" s="1" customFormat="1" ht="21" customHeight="1" x14ac:dyDescent="0.25"/>
    <row r="16" spans="1:8" s="1" customFormat="1" ht="21" customHeight="1" x14ac:dyDescent="0.25"/>
    <row r="17" s="1" customFormat="1" ht="21" customHeight="1" x14ac:dyDescent="0.25"/>
    <row r="18" s="1" customFormat="1" ht="21" customHeight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3" type="noConversion"/>
  <printOptions horizontalCentered="1"/>
  <pageMargins left="0.39370078740157499" right="0.39370078740157499" top="0.59055118110236204" bottom="0.59055118110236204" header="0.5" footer="0.5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封面 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'封面 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付柔</cp:lastModifiedBy>
  <dcterms:created xsi:type="dcterms:W3CDTF">2020-04-13T04:25:00Z</dcterms:created>
  <dcterms:modified xsi:type="dcterms:W3CDTF">2021-06-07T11:21:12Z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