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/>
  </bookViews>
  <sheets>
    <sheet name="封面 " sheetId="15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</sheets>
  <definedNames>
    <definedName name="_xlnm.Print_Area" localSheetId="2">部门收入总表!$A$1:$O$26</definedName>
    <definedName name="_xlnm.Print_Area" localSheetId="3">部门支出总表!$A$1:$H$25</definedName>
    <definedName name="_xlnm.Print_Area" localSheetId="4">财拨收支总表!$A$1:$F$32</definedName>
    <definedName name="_xlnm.Print_Area" localSheetId="10">'财拨总表（引用）'!$A$1:$D$22</definedName>
    <definedName name="_xlnm.Print_Area" localSheetId="0">'封面 '!$A$1:$J$3</definedName>
    <definedName name="_xlnm.Print_Area" localSheetId="7">三公表!$A$1:$G$25</definedName>
    <definedName name="_xlnm.Print_Area" localSheetId="1">收支预算总表!$A$1:$D$33</definedName>
    <definedName name="_xlnm.Print_Area" localSheetId="6">一般公共预算基本支出表!$A$1:$E$36</definedName>
    <definedName name="_xlnm.Print_Area" localSheetId="5">一般公共预算支出表!$A$1:$E$31</definedName>
    <definedName name="_xlnm.Print_Area" localSheetId="8">政府性基金!$A$1:$E$18</definedName>
    <definedName name="_xlnm.Print_Area" localSheetId="9">'支出总表（引用）'!$A$1:$C$13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0">'财拨总表（引用）'!$A:$D,'财拨总表（引用）'!$1:$6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9">'支出总表（引用）'!$A:$C,'支出总表（引用）'!$1:$6</definedName>
  </definedNames>
  <calcPr calcId="144525"/>
</workbook>
</file>

<file path=xl/calcChain.xml><?xml version="1.0" encoding="utf-8"?>
<calcChain xmlns="http://schemas.openxmlformats.org/spreadsheetml/2006/main">
  <c r="E6" i="9" l="1"/>
  <c r="D6" i="9"/>
  <c r="G5" i="8"/>
  <c r="F5" i="8"/>
  <c r="E5" i="8"/>
  <c r="D5" i="8"/>
  <c r="E6" i="7"/>
  <c r="D6" i="7"/>
  <c r="E6" i="6"/>
  <c r="D6" i="6"/>
  <c r="F32" i="5"/>
  <c r="E32" i="5"/>
  <c r="D32" i="5"/>
  <c r="B32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F6" i="5"/>
  <c r="E6" i="5"/>
  <c r="D6" i="5"/>
  <c r="H6" i="4"/>
  <c r="G6" i="4"/>
  <c r="F6" i="4"/>
  <c r="E6" i="4"/>
  <c r="D6" i="4"/>
  <c r="O6" i="3"/>
  <c r="N6" i="3"/>
  <c r="M6" i="3"/>
  <c r="L6" i="3"/>
  <c r="K6" i="3"/>
  <c r="J6" i="3"/>
  <c r="I6" i="3"/>
  <c r="H6" i="3"/>
  <c r="G6" i="3"/>
  <c r="F6" i="3"/>
  <c r="E6" i="3"/>
  <c r="D6" i="3"/>
  <c r="D33" i="2"/>
  <c r="B33" i="2"/>
  <c r="D29" i="2"/>
  <c r="B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</calcChain>
</file>

<file path=xl/sharedStrings.xml><?xml version="1.0" encoding="utf-8"?>
<sst xmlns="http://schemas.openxmlformats.org/spreadsheetml/2006/main" count="260" uniqueCount="159">
  <si>
    <t>总计</t>
  </si>
  <si>
    <t>2020年南昌临空经济区市场监督管理局部门预算表</t>
  </si>
  <si>
    <t>收支预算总表</t>
  </si>
  <si>
    <t>填报单位:112市场监督管理局 , 112001市场监督管理局本级</t>
  </si>
  <si>
    <t>单位：元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</si>
  <si>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</si>
  <si>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</si>
  <si>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</si>
  <si>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</si>
  <si>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</si>
  <si>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</si>
  <si>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</si>
  <si>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</si>
  <si>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</si>
  <si>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</si>
  <si>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</si>
  <si>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</si>
  <si>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</si>
  <si>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</si>
  <si>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</si>
  <si>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</si>
  <si>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</si>
  <si>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</si>
  <si>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</si>
  <si>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</si>
  <si>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</si>
  <si>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</si>
  <si>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</si>
  <si>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</si>
  <si>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</si>
  <si>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</si>
  <si>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</si>
  <si>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</si>
  <si>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</si>
  <si>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</si>
  <si>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</si>
  <si>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</si>
  <si>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</si>
  <si>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</si>
  <si>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</si>
  <si>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</si>
  <si>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</si>
  <si>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</si>
  <si>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</si>
  <si>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</si>
  <si>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</si>
  <si>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</si>
  <si>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一般公共服务支出</t>
  </si>
  <si>
    <t>　38</t>
  </si>
  <si>
    <t>　市场监督管理事务</t>
  </si>
  <si>
    <t>　　2013801</t>
  </si>
  <si>
    <t>　　行政运行</t>
  </si>
  <si>
    <t>　　2013802</t>
  </si>
  <si>
    <t>　　一般行政管理事务</t>
  </si>
  <si>
    <t>　　2013805</t>
  </si>
  <si>
    <t>　　市场秩序执法</t>
  </si>
  <si>
    <t>　　2013812</t>
  </si>
  <si>
    <t>　　药品事务</t>
  </si>
  <si>
    <t>　　2013899</t>
  </si>
  <si>
    <t>　　其他市场监督管理事务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</si>
  <si>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</si>
  <si>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</si>
  <si>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</si>
  <si>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</si>
  <si>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</si>
  <si>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</si>
  <si>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</si>
  <si>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</si>
  <si>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</si>
  <si>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</si>
  <si>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</si>
  <si>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</si>
  <si>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</si>
  <si>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</si>
  <si>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</si>
  <si>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</si>
  <si>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</si>
  <si>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</si>
  <si>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</si>
  <si>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</si>
  <si>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</si>
  <si>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</si>
  <si>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</si>
  <si>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</si>
  <si>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</si>
  <si>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</si>
  <si>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</si>
  <si>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</si>
  <si>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</si>
  <si>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</si>
  <si>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</si>
  <si>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工资福利支出</t>
  </si>
  <si>
    <t>30101</t>
  </si>
  <si>
    <t>　基本工资</t>
  </si>
  <si>
    <t>30102</t>
  </si>
  <si>
    <t>　津贴补贴</t>
  </si>
  <si>
    <t>30103</t>
  </si>
  <si>
    <t>　奖金</t>
  </si>
  <si>
    <t>30106</t>
  </si>
  <si>
    <t>　伙食补助费</t>
  </si>
  <si>
    <t>30108</t>
  </si>
  <si>
    <t>　机关事业单位基本养老保险缴费</t>
  </si>
  <si>
    <t>30109</t>
  </si>
  <si>
    <t>　职业年金缴费</t>
  </si>
  <si>
    <t>30110</t>
  </si>
  <si>
    <t>　职工基本医疗保险缴费</t>
  </si>
  <si>
    <t>30111</t>
  </si>
  <si>
    <t>　公务员医疗补助缴费</t>
  </si>
  <si>
    <t>30113</t>
  </si>
  <si>
    <t>　住房公积金</t>
  </si>
  <si>
    <t>30199</t>
  </si>
  <si>
    <t>　其他工资福利支出</t>
  </si>
  <si>
    <t>商品和服务支出</t>
  </si>
  <si>
    <t>30201</t>
  </si>
  <si>
    <t>　办公费</t>
  </si>
  <si>
    <t>30203</t>
  </si>
  <si>
    <t>　咨询费</t>
  </si>
  <si>
    <t>30206</t>
  </si>
  <si>
    <t>　电费</t>
  </si>
  <si>
    <t>30207</t>
  </si>
  <si>
    <t>　邮电费</t>
  </si>
  <si>
    <t>30211</t>
  </si>
  <si>
    <t>　差旅费</t>
  </si>
  <si>
    <t>30212</t>
  </si>
  <si>
    <t>　因公出国（境）费用</t>
  </si>
  <si>
    <t>30214</t>
  </si>
  <si>
    <t>　租赁费</t>
  </si>
  <si>
    <t>30217</t>
  </si>
  <si>
    <t>　公务接待费</t>
  </si>
  <si>
    <t>30227</t>
  </si>
  <si>
    <t>　委托业务费</t>
  </si>
  <si>
    <t>30228</t>
  </si>
  <si>
    <t>　工会经费</t>
  </si>
  <si>
    <t>30229</t>
  </si>
  <si>
    <t>　福利费</t>
  </si>
  <si>
    <t>30231</t>
  </si>
  <si>
    <t>　公务用车运行维护费</t>
  </si>
  <si>
    <t>30239</t>
  </si>
  <si>
    <t>　其他交通费用</t>
  </si>
  <si>
    <t>30240</t>
  </si>
  <si>
    <t>　税金及附加费用</t>
  </si>
  <si>
    <t>30299</t>
  </si>
  <si>
    <t>　其他商品和服务支出</t>
  </si>
  <si>
    <t>资本性支出</t>
  </si>
  <si>
    <t>31002</t>
  </si>
  <si>
    <t>　办公设备购置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</si>
  <si>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</si>
  <si>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</si>
  <si>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</si>
  <si>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</si>
  <si>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</si>
  <si>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</si>
  <si>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</si>
  <si>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112</t>
  </si>
  <si>
    <t>市场监督管理局</t>
  </si>
  <si>
    <t>政府性基金预算支出表</t>
  </si>
  <si>
    <t>支出预算总表</t>
  </si>
  <si>
    <t>科目名称</t>
  </si>
  <si>
    <t>财政拨款预算表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</si>
</sst>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00"/>
  </numFmts>
  <fonts count="15" x14ac:knownFonts="1">
    <font>
      <sz val="10"/>
      <name val="Arial"/>
      <charset val="134"/>
    </font>
    <font>
      <sz val="11"/>
      <color indexed="8"/>
      <name val="Calibri"/>
      <family val="2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family val="2"/>
    </font>
    <font>
      <b/>
      <sz val="20"/>
      <color indexed="8"/>
      <name val="宋体"/>
      <charset val="134"/>
    </font>
    <font>
      <sz val="11"/>
      <color indexed="8"/>
      <name val="Calibri"/>
    </font>
    <font>
      <sz val="10"/>
      <color indexed="8"/>
      <name val="Arial"/>
    </font>
    <font>
      <b/>
      <sz val="36"/>
      <color indexed="8"/>
      <name val="宋体"/>
      <charset val="134"/>
    </font>
    <font>
      <sz val="9"/>
      <color indexed="9"/>
      <name val="宋体"/>
      <charset val="134"/>
    </font>
    <font>
      <sz val="18"/>
      <color indexed="8"/>
      <name val="宋体"/>
      <charset val="13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 applyProtection="1"/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4" fontId="3" fillId="0" borderId="4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37" fontId="3" fillId="0" borderId="9" xfId="0" applyNumberFormat="1" applyFont="1" applyBorder="1" applyAlignment="1" applyProtection="1">
      <alignment horizontal="center" vertical="center" wrapText="1"/>
    </xf>
    <xf numFmtId="37" fontId="3" fillId="0" borderId="2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4" xfId="0" applyNumberFormat="1" applyFont="1" applyBorder="1" applyAlignment="1" applyProtection="1">
      <alignment vertical="center"/>
    </xf>
    <xf numFmtId="49" fontId="3" fillId="0" borderId="4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6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center" vertical="center"/>
    </xf>
    <xf numFmtId="178" fontId="4" fillId="2" borderId="0" xfId="0" applyNumberFormat="1" applyFont="1" applyFill="1" applyBorder="1" applyAlignment="1" applyProtection="1"/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/>
    <xf numFmtId="4" fontId="3" fillId="0" borderId="1" xfId="0" applyNumberFormat="1" applyFont="1" applyBorder="1" applyAlignment="1" applyProtection="1"/>
    <xf numFmtId="4" fontId="3" fillId="0" borderId="4" xfId="0" applyNumberFormat="1" applyFont="1" applyBorder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/>
    <xf numFmtId="0" fontId="1" fillId="0" borderId="1" xfId="0" applyFont="1" applyBorder="1" applyAlignment="1" applyProtection="1"/>
    <xf numFmtId="4" fontId="1" fillId="0" borderId="1" xfId="0" applyNumberFormat="1" applyFont="1" applyBorder="1" applyAlignment="1" applyProtection="1"/>
    <xf numFmtId="4" fontId="3" fillId="0" borderId="6" xfId="0" applyNumberFormat="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3" fontId="12" fillId="3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view="pageBreakPreview" zoomScaleNormal="100" zoomScaleSheetLayoutView="100" workbookViewId="0">
      <selection activeCell="M1" sqref="M1"/>
    </sheetView>
  </sheetViews>
  <sheetFormatPr defaultColWidth="8.85546875" defaultRowHeight="12.75" customHeight="1" x14ac:dyDescent="0.25"/>
  <cols>
    <col min="1" max="10" width="11.7109375" style="53" customWidth="1"/>
    <col min="11" max="251" width="9.140625" style="53"/>
    <col min="252" max="16384" width="8.85546875" style="53"/>
  </cols>
  <sheetData>
    <row r="1" spans="1:15" ht="111" customHeight="1" x14ac:dyDescent="0.25">
      <c r="A1" s="54"/>
      <c r="N1" s="56"/>
      <c r="O1" s="57" t="s">
        <v>0</v>
      </c>
    </row>
    <row r="2" spans="1:15" ht="114.95" customHeight="1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58"/>
      <c r="M2" s="56"/>
      <c r="N2" s="56"/>
    </row>
    <row r="3" spans="1:15" ht="111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6"/>
      <c r="L3" s="56"/>
      <c r="M3" s="56"/>
    </row>
    <row r="4" spans="1:15" ht="15" x14ac:dyDescent="0.25"/>
    <row r="5" spans="1:15" ht="16.5" customHeight="1" x14ac:dyDescent="0.25"/>
    <row r="6" spans="1:15" ht="15" x14ac:dyDescent="0.25"/>
    <row r="7" spans="1:15" ht="15" x14ac:dyDescent="0.25"/>
    <row r="8" spans="1:15" ht="15" x14ac:dyDescent="0.25"/>
    <row r="9" spans="1:15" ht="30" customHeight="1" x14ac:dyDescent="0.25"/>
    <row r="10" spans="1:15" ht="15" x14ac:dyDescent="0.25"/>
    <row r="11" spans="1:15" ht="15" x14ac:dyDescent="0.25"/>
    <row r="12" spans="1:15" ht="15" x14ac:dyDescent="0.25"/>
    <row r="13" spans="1:15" ht="30" customHeight="1" x14ac:dyDescent="0.25">
      <c r="J13" s="59"/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honeticPr fontId="14" type="noConversion"/>
  <printOptions horizontalCentered="1" verticalCentered="1"/>
  <pageMargins left="0.39305555555555599" right="0.39305555555555599" top="0.59027777777777801" bottom="0.59027777777777801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C24" sqref="C24"/>
    </sheetView>
  </sheetViews>
  <sheetFormatPr defaultColWidth="9" defaultRowHeight="12.75" customHeight="1" x14ac:dyDescent="0.25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 x14ac:dyDescent="0.25"/>
    <row r="2" spans="1:6" s="1" customFormat="1" ht="29.25" customHeight="1" x14ac:dyDescent="0.25">
      <c r="A2" s="72" t="s">
        <v>156</v>
      </c>
      <c r="B2" s="72"/>
      <c r="C2" s="72"/>
    </row>
    <row r="3" spans="1:6" s="1" customFormat="1" ht="17.25" customHeight="1" x14ac:dyDescent="0.25"/>
    <row r="4" spans="1:6" s="1" customFormat="1" ht="15.75" customHeight="1" x14ac:dyDescent="0.25">
      <c r="A4" s="69" t="s">
        <v>157</v>
      </c>
      <c r="B4" s="62" t="s">
        <v>30</v>
      </c>
      <c r="C4" s="62" t="s">
        <v>23</v>
      </c>
    </row>
    <row r="5" spans="1:6" s="1" customFormat="1" ht="19.5" customHeight="1" x14ac:dyDescent="0.25">
      <c r="A5" s="69"/>
      <c r="B5" s="62"/>
      <c r="C5" s="62"/>
    </row>
    <row r="6" spans="1:6" s="1" customFormat="1" ht="22.5" customHeight="1" x14ac:dyDescent="0.25">
      <c r="A6" s="4" t="s">
        <v>44</v>
      </c>
      <c r="B6" s="4">
        <v>1</v>
      </c>
      <c r="C6" s="4">
        <v>2</v>
      </c>
    </row>
    <row r="7" spans="1:6" s="1" customFormat="1" ht="27.75" customHeight="1" x14ac:dyDescent="0.25">
      <c r="A7" s="5" t="s">
        <v>30</v>
      </c>
      <c r="B7" s="6">
        <v>10855938.720000001</v>
      </c>
      <c r="C7" s="11"/>
      <c r="D7" s="10"/>
      <c r="F7" s="10"/>
    </row>
    <row r="8" spans="1:6" s="1" customFormat="1" ht="27.75" customHeight="1" x14ac:dyDescent="0.25">
      <c r="A8" s="5" t="s">
        <v>47</v>
      </c>
      <c r="B8" s="6">
        <v>10855938.720000001</v>
      </c>
      <c r="C8" s="11"/>
    </row>
    <row r="9" spans="1:6" s="1" customFormat="1" ht="27.75" customHeight="1" x14ac:dyDescent="0.25">
      <c r="A9" s="8"/>
      <c r="B9" s="10"/>
      <c r="C9" s="10"/>
      <c r="E9" s="10"/>
    </row>
    <row r="10" spans="1:6" s="1" customFormat="1" ht="27.75" customHeight="1" x14ac:dyDescent="0.25">
      <c r="A10" s="8"/>
      <c r="B10" s="10"/>
      <c r="C10" s="10"/>
    </row>
    <row r="11" spans="1:6" s="1" customFormat="1" ht="27.75" customHeight="1" x14ac:dyDescent="0.25">
      <c r="A11" s="10"/>
      <c r="B11" s="10"/>
      <c r="C11" s="10"/>
      <c r="D11" s="10"/>
    </row>
    <row r="12" spans="1:6" s="1" customFormat="1" ht="27.75" customHeight="1" x14ac:dyDescent="0.25">
      <c r="A12" s="10"/>
      <c r="C12" s="10"/>
    </row>
    <row r="13" spans="1:6" s="1" customFormat="1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14" type="noConversion"/>
  <printOptions horizontalCentered="1"/>
  <pageMargins left="0.39370078740157499" right="0.39370078740157499" top="0.59055118110236204" bottom="0.59055118110236204" header="0.5" footer="0.5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/>
  </sheetViews>
  <sheetFormatPr defaultColWidth="9" defaultRowHeight="12.75" customHeight="1" x14ac:dyDescent="0.25"/>
  <cols>
    <col min="1" max="1" width="35.28515625" style="1" customWidth="1"/>
    <col min="2" max="2" width="25.140625" style="1" customWidth="1"/>
    <col min="3" max="3" width="28.85546875" style="1" customWidth="1"/>
    <col min="4" max="4" width="34.5703125" style="1" customWidth="1"/>
    <col min="5" max="9" width="9.140625" style="1" customWidth="1"/>
  </cols>
  <sheetData>
    <row r="1" spans="1:8" s="1" customFormat="1" ht="15" x14ac:dyDescent="0.25"/>
    <row r="2" spans="1:8" s="1" customFormat="1" ht="29.25" customHeight="1" x14ac:dyDescent="0.25">
      <c r="A2" s="72" t="s">
        <v>158</v>
      </c>
      <c r="B2" s="72"/>
      <c r="C2" s="72"/>
      <c r="D2" s="72"/>
    </row>
    <row r="3" spans="1:8" s="1" customFormat="1" ht="17.25" customHeight="1" x14ac:dyDescent="0.25"/>
    <row r="4" spans="1:8" s="1" customFormat="1" ht="21.75" customHeight="1" x14ac:dyDescent="0.25">
      <c r="A4" s="69" t="s">
        <v>157</v>
      </c>
      <c r="B4" s="62" t="s">
        <v>32</v>
      </c>
      <c r="C4" s="62" t="s">
        <v>71</v>
      </c>
      <c r="D4" s="62" t="s">
        <v>72</v>
      </c>
    </row>
    <row r="5" spans="1:8" s="1" customFormat="1" ht="47.25" customHeight="1" x14ac:dyDescent="0.25">
      <c r="A5" s="69"/>
      <c r="B5" s="62"/>
      <c r="C5" s="62"/>
      <c r="D5" s="62"/>
    </row>
    <row r="6" spans="1:8" s="1" customFormat="1" ht="22.5" customHeight="1" x14ac:dyDescent="0.25">
      <c r="A6" s="4" t="s">
        <v>44</v>
      </c>
      <c r="B6" s="4">
        <v>1</v>
      </c>
      <c r="C6" s="4">
        <v>2</v>
      </c>
      <c r="D6" s="4">
        <v>3</v>
      </c>
    </row>
    <row r="7" spans="1:8" s="1" customFormat="1" ht="27.75" customHeight="1" x14ac:dyDescent="0.25">
      <c r="A7" s="5" t="s">
        <v>45</v>
      </c>
      <c r="B7" s="6">
        <v>10855938.720000001</v>
      </c>
      <c r="C7" s="7">
        <v>10855938.720000001</v>
      </c>
      <c r="D7" s="6"/>
    </row>
    <row r="8" spans="1:8" s="1" customFormat="1" ht="27.75" customHeight="1" x14ac:dyDescent="0.25">
      <c r="A8" s="5" t="s">
        <v>47</v>
      </c>
      <c r="B8" s="6">
        <v>10855938.720000001</v>
      </c>
      <c r="C8" s="7">
        <v>10855938.720000001</v>
      </c>
      <c r="D8" s="6"/>
    </row>
    <row r="9" spans="1:8" s="1" customFormat="1" ht="27.75" customHeight="1" x14ac:dyDescent="0.25">
      <c r="A9" s="8"/>
      <c r="B9" s="9"/>
      <c r="C9" s="9"/>
      <c r="D9" s="9"/>
      <c r="E9" s="10"/>
      <c r="H9" s="10"/>
    </row>
    <row r="10" spans="1:8" s="1" customFormat="1" ht="27.75" customHeight="1" x14ac:dyDescent="0.25">
      <c r="A10" s="10"/>
      <c r="B10" s="10"/>
      <c r="C10" s="10"/>
      <c r="D10" s="10"/>
    </row>
    <row r="11" spans="1:8" s="1" customFormat="1" ht="27.75" customHeight="1" x14ac:dyDescent="0.25">
      <c r="A11" s="10"/>
      <c r="B11" s="10"/>
      <c r="C11" s="10"/>
      <c r="D11" s="10"/>
      <c r="E11" s="10"/>
      <c r="F11" s="10"/>
      <c r="G11" s="10"/>
      <c r="H11" s="10"/>
    </row>
    <row r="12" spans="1:8" s="1" customFormat="1" ht="27.75" customHeight="1" x14ac:dyDescent="0.25">
      <c r="A12" s="10"/>
      <c r="C12" s="10"/>
      <c r="D12" s="10"/>
      <c r="E12" s="10"/>
      <c r="F12" s="10"/>
      <c r="G12" s="10"/>
    </row>
    <row r="13" spans="1:8" s="1" customFormat="1" ht="27.75" customHeight="1" x14ac:dyDescent="0.25">
      <c r="C13" s="10"/>
    </row>
    <row r="14" spans="1:8" s="1" customFormat="1" ht="27.75" customHeight="1" x14ac:dyDescent="0.25"/>
    <row r="15" spans="1:8" s="1" customFormat="1" ht="27.75" customHeight="1" x14ac:dyDescent="0.25"/>
    <row r="16" spans="1:8" s="1" customFormat="1" ht="27.75" customHeight="1" x14ac:dyDescent="0.25"/>
    <row r="17" s="1" customFormat="1" ht="27.75" customHeight="1" x14ac:dyDescent="0.25"/>
    <row r="18" s="1" customFormat="1" ht="27.75" customHeight="1" x14ac:dyDescent="0.25"/>
    <row r="19" s="1" customFormat="1" ht="27.75" customHeight="1" x14ac:dyDescent="0.25"/>
    <row r="20" s="1" customFormat="1" ht="27.75" customHeight="1" x14ac:dyDescent="0.25"/>
    <row r="21" s="1" customFormat="1" ht="27.75" customHeight="1" x14ac:dyDescent="0.25"/>
    <row r="22" s="1" customFormat="1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5">
    <mergeCell ref="A2:D2"/>
    <mergeCell ref="A4:A5"/>
    <mergeCell ref="B4:B5"/>
    <mergeCell ref="C4:C5"/>
    <mergeCell ref="D4:D5"/>
  </mergeCells>
  <phoneticPr fontId="14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74"/>
  <sheetViews>
    <sheetView showGridLines="0" topLeftCell="A7" workbookViewId="0">
      <selection activeCell="A34" sqref="A34"/>
    </sheetView>
  </sheetViews>
  <sheetFormatPr defaultColWidth="9" defaultRowHeight="12.75" customHeight="1" x14ac:dyDescent="0.25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 customWidth="1"/>
  </cols>
  <sheetData>
    <row r="2" spans="1:4" s="1" customFormat="1" ht="29.25" customHeight="1" x14ac:dyDescent="0.25">
      <c r="A2" s="61" t="s">
        <v>2</v>
      </c>
      <c r="B2" s="61"/>
      <c r="C2" s="61"/>
      <c r="D2" s="61"/>
    </row>
    <row r="3" spans="1:4" s="1" customFormat="1" ht="17.25" customHeight="1" x14ac:dyDescent="0.25">
      <c r="A3" s="14" t="s">
        <v>3</v>
      </c>
      <c r="B3" s="15"/>
      <c r="C3" s="15"/>
      <c r="D3" s="16" t="s">
        <v>4</v>
      </c>
    </row>
    <row r="4" spans="1:4" s="1" customFormat="1" ht="17.25" customHeight="1" x14ac:dyDescent="0.25">
      <c r="A4" s="62" t="s">
        <v>5</v>
      </c>
      <c r="B4" s="62"/>
      <c r="C4" s="62" t="s">
        <v>6</v>
      </c>
      <c r="D4" s="62"/>
    </row>
    <row r="5" spans="1:4" s="1" customFormat="1" ht="17.25" customHeight="1" x14ac:dyDescent="0.25">
      <c r="A5" s="3" t="s">
        <v>7</v>
      </c>
      <c r="B5" s="4" t="s">
        <v>8</v>
      </c>
      <c r="C5" s="17" t="s">
        <v>9</v>
      </c>
      <c r="D5" s="17" t="s">
        <v>8</v>
      </c>
    </row>
    <row r="6" spans="1:4" s="1" customFormat="1" ht="17.25" customHeight="1" x14ac:dyDescent="0.25">
      <c r="A6" s="32" t="s">
        <v>10</v>
      </c>
      <c r="B6" s="33">
        <v>10855938.720000001</v>
      </c>
      <c r="C6" s="45" t="str">
        <f>'支出总表（引用）'!A8</f>
        <v>一般公共服务支出</v>
      </c>
      <c r="D6" s="46">
        <f>'支出总表（引用）'!B8</f>
        <v>10855938.720000001</v>
      </c>
    </row>
    <row r="7" spans="1:4" s="1" customFormat="1" ht="17.25" customHeight="1" x14ac:dyDescent="0.25">
      <c r="A7" s="32" t="s">
        <v>11</v>
      </c>
      <c r="B7" s="33">
        <v>10855938.720000001</v>
      </c>
      <c r="C7" s="45">
        <f>'支出总表（引用）'!A9</f>
        <v>0</v>
      </c>
      <c r="D7" s="46">
        <f>'支出总表（引用）'!B9</f>
        <v>0</v>
      </c>
    </row>
    <row r="8" spans="1:4" s="1" customFormat="1" ht="17.25" customHeight="1" x14ac:dyDescent="0.25">
      <c r="A8" s="32" t="s">
        <v>12</v>
      </c>
      <c r="B8" s="33"/>
      <c r="C8" s="45">
        <f>'支出总表（引用）'!A10</f>
        <v>0</v>
      </c>
      <c r="D8" s="46">
        <f>'支出总表（引用）'!B10</f>
        <v>0</v>
      </c>
    </row>
    <row r="9" spans="1:4" s="1" customFormat="1" ht="17.25" customHeight="1" x14ac:dyDescent="0.25">
      <c r="A9" s="32" t="s">
        <v>13</v>
      </c>
      <c r="B9" s="33"/>
      <c r="C9" s="45">
        <f>'支出总表（引用）'!A11</f>
        <v>0</v>
      </c>
      <c r="D9" s="46">
        <f>'支出总表（引用）'!B11</f>
        <v>0</v>
      </c>
    </row>
    <row r="10" spans="1:4" s="1" customFormat="1" ht="17.25" customHeight="1" x14ac:dyDescent="0.25">
      <c r="A10" s="32" t="s">
        <v>14</v>
      </c>
      <c r="B10" s="33"/>
      <c r="C10" s="45">
        <f>'支出总表（引用）'!A12</f>
        <v>0</v>
      </c>
      <c r="D10" s="46">
        <f>'支出总表（引用）'!B12</f>
        <v>0</v>
      </c>
    </row>
    <row r="11" spans="1:4" s="1" customFormat="1" ht="17.25" customHeight="1" x14ac:dyDescent="0.25">
      <c r="A11" s="32" t="s">
        <v>15</v>
      </c>
      <c r="B11" s="33"/>
      <c r="C11" s="45">
        <f>'支出总表（引用）'!A13</f>
        <v>0</v>
      </c>
      <c r="D11" s="46">
        <f>'支出总表（引用）'!B13</f>
        <v>0</v>
      </c>
    </row>
    <row r="12" spans="1:4" s="1" customFormat="1" ht="17.25" customHeight="1" x14ac:dyDescent="0.25">
      <c r="A12" s="32" t="s">
        <v>16</v>
      </c>
      <c r="B12" s="33"/>
      <c r="C12" s="45">
        <f>'支出总表（引用）'!A14</f>
        <v>0</v>
      </c>
      <c r="D12" s="46">
        <f>'支出总表（引用）'!B14</f>
        <v>0</v>
      </c>
    </row>
    <row r="13" spans="1:4" s="1" customFormat="1" ht="17.25" customHeight="1" x14ac:dyDescent="0.25">
      <c r="A13" s="32" t="s">
        <v>17</v>
      </c>
      <c r="B13" s="33"/>
      <c r="C13" s="45">
        <f>'支出总表（引用）'!A15</f>
        <v>0</v>
      </c>
      <c r="D13" s="46">
        <f>'支出总表（引用）'!B15</f>
        <v>0</v>
      </c>
    </row>
    <row r="14" spans="1:4" s="1" customFormat="1" ht="17.25" customHeight="1" x14ac:dyDescent="0.25">
      <c r="A14" s="32" t="s">
        <v>18</v>
      </c>
      <c r="B14" s="33"/>
      <c r="C14" s="45">
        <f>'支出总表（引用）'!A16</f>
        <v>0</v>
      </c>
      <c r="D14" s="46">
        <f>'支出总表（引用）'!B16</f>
        <v>0</v>
      </c>
    </row>
    <row r="15" spans="1:4" s="1" customFormat="1" ht="17.25" customHeight="1" x14ac:dyDescent="0.25">
      <c r="A15" s="32" t="s">
        <v>19</v>
      </c>
      <c r="B15" s="19"/>
      <c r="C15" s="45">
        <f>'支出总表（引用）'!A17</f>
        <v>0</v>
      </c>
      <c r="D15" s="46">
        <f>'支出总表（引用）'!B17</f>
        <v>0</v>
      </c>
    </row>
    <row r="16" spans="1:4" s="1" customFormat="1" ht="17.25" customHeight="1" x14ac:dyDescent="0.25">
      <c r="A16" s="37"/>
      <c r="B16" s="38"/>
      <c r="C16" s="45">
        <f>'支出总表（引用）'!A18</f>
        <v>0</v>
      </c>
      <c r="D16" s="46">
        <f>'支出总表（引用）'!B18</f>
        <v>0</v>
      </c>
    </row>
    <row r="17" spans="1:4" s="1" customFormat="1" ht="19.5" customHeight="1" x14ac:dyDescent="0.25">
      <c r="A17" s="37"/>
      <c r="B17" s="19"/>
      <c r="C17" s="45">
        <f>'支出总表（引用）'!A38</f>
        <v>0</v>
      </c>
      <c r="D17" s="46">
        <f>'支出总表（引用）'!B38</f>
        <v>0</v>
      </c>
    </row>
    <row r="18" spans="1:4" s="1" customFormat="1" ht="19.5" customHeight="1" x14ac:dyDescent="0.25">
      <c r="A18" s="37"/>
      <c r="B18" s="19"/>
      <c r="C18" s="45">
        <f>'支出总表（引用）'!A40</f>
        <v>0</v>
      </c>
      <c r="D18" s="46">
        <f>'支出总表（引用）'!B40</f>
        <v>0</v>
      </c>
    </row>
    <row r="19" spans="1:4" s="1" customFormat="1" ht="19.5" customHeight="1" x14ac:dyDescent="0.25">
      <c r="A19" s="37"/>
      <c r="B19" s="19"/>
      <c r="C19" s="45">
        <f>'支出总表（引用）'!A41</f>
        <v>0</v>
      </c>
      <c r="D19" s="46">
        <f>'支出总表（引用）'!B41</f>
        <v>0</v>
      </c>
    </row>
    <row r="20" spans="1:4" s="1" customFormat="1" ht="19.5" customHeight="1" x14ac:dyDescent="0.25">
      <c r="A20" s="37"/>
      <c r="B20" s="19"/>
      <c r="C20" s="45">
        <f>'支出总表（引用）'!A42</f>
        <v>0</v>
      </c>
      <c r="D20" s="46">
        <f>'支出总表（引用）'!B42</f>
        <v>0</v>
      </c>
    </row>
    <row r="21" spans="1:4" s="1" customFormat="1" ht="19.5" customHeight="1" x14ac:dyDescent="0.25">
      <c r="A21" s="37"/>
      <c r="B21" s="19"/>
      <c r="C21" s="45">
        <f>'支出总表（引用）'!A43</f>
        <v>0</v>
      </c>
      <c r="D21" s="46">
        <f>'支出总表（引用）'!B43</f>
        <v>0</v>
      </c>
    </row>
    <row r="22" spans="1:4" s="1" customFormat="1" ht="19.5" customHeight="1" x14ac:dyDescent="0.25">
      <c r="A22" s="37"/>
      <c r="B22" s="19"/>
      <c r="C22" s="45">
        <f>'支出总表（引用）'!A44</f>
        <v>0</v>
      </c>
      <c r="D22" s="46">
        <f>'支出总表（引用）'!B44</f>
        <v>0</v>
      </c>
    </row>
    <row r="23" spans="1:4" s="1" customFormat="1" ht="19.5" customHeight="1" x14ac:dyDescent="0.25">
      <c r="A23" s="37"/>
      <c r="B23" s="19"/>
      <c r="C23" s="45">
        <f>'支出总表（引用）'!A45</f>
        <v>0</v>
      </c>
      <c r="D23" s="46">
        <f>'支出总表（引用）'!B45</f>
        <v>0</v>
      </c>
    </row>
    <row r="24" spans="1:4" s="1" customFormat="1" ht="19.5" customHeight="1" x14ac:dyDescent="0.25">
      <c r="A24" s="37"/>
      <c r="B24" s="19"/>
      <c r="C24" s="45">
        <f>'支出总表（引用）'!A46</f>
        <v>0</v>
      </c>
      <c r="D24" s="46">
        <f>'支出总表（引用）'!B46</f>
        <v>0</v>
      </c>
    </row>
    <row r="25" spans="1:4" s="1" customFormat="1" ht="19.5" customHeight="1" x14ac:dyDescent="0.25">
      <c r="A25" s="37"/>
      <c r="B25" s="19"/>
      <c r="C25" s="45">
        <f>'支出总表（引用）'!A47</f>
        <v>0</v>
      </c>
      <c r="D25" s="46">
        <f>'支出总表（引用）'!B47</f>
        <v>0</v>
      </c>
    </row>
    <row r="26" spans="1:4" s="1" customFormat="1" ht="19.5" customHeight="1" x14ac:dyDescent="0.25">
      <c r="A26" s="37"/>
      <c r="B26" s="19"/>
      <c r="C26" s="45">
        <f>'支出总表（引用）'!A48</f>
        <v>0</v>
      </c>
      <c r="D26" s="46">
        <f>'支出总表（引用）'!B48</f>
        <v>0</v>
      </c>
    </row>
    <row r="27" spans="1:4" s="1" customFormat="1" ht="19.5" customHeight="1" x14ac:dyDescent="0.25">
      <c r="A27" s="37"/>
      <c r="B27" s="19"/>
      <c r="C27" s="45">
        <f>'支出总表（引用）'!A49</f>
        <v>0</v>
      </c>
      <c r="D27" s="46">
        <f>'支出总表（引用）'!B49</f>
        <v>0</v>
      </c>
    </row>
    <row r="28" spans="1:4" s="1" customFormat="1" ht="19.5" customHeight="1" x14ac:dyDescent="0.25">
      <c r="A28" s="37"/>
      <c r="B28" s="19"/>
      <c r="C28" s="45">
        <f>'支出总表（引用）'!A50</f>
        <v>0</v>
      </c>
      <c r="D28" s="46">
        <f>'支出总表（引用）'!B50</f>
        <v>0</v>
      </c>
    </row>
    <row r="29" spans="1:4" s="1" customFormat="1" ht="17.25" customHeight="1" x14ac:dyDescent="0.25">
      <c r="A29" s="40" t="s">
        <v>20</v>
      </c>
      <c r="B29" s="33">
        <f>SUM(B6,B11,B12,B13,B14,B15)</f>
        <v>10855938.720000001</v>
      </c>
      <c r="C29" s="40" t="s">
        <v>21</v>
      </c>
      <c r="D29" s="19">
        <f>'支出总表（引用）'!B7</f>
        <v>10855938.720000001</v>
      </c>
    </row>
    <row r="30" spans="1:4" s="1" customFormat="1" ht="17.25" customHeight="1" x14ac:dyDescent="0.25">
      <c r="A30" s="32" t="s">
        <v>22</v>
      </c>
      <c r="B30" s="33"/>
      <c r="C30" s="47" t="s">
        <v>23</v>
      </c>
      <c r="D30" s="19"/>
    </row>
    <row r="31" spans="1:4" s="1" customFormat="1" ht="17.25" customHeight="1" x14ac:dyDescent="0.25">
      <c r="A31" s="32" t="s">
        <v>24</v>
      </c>
      <c r="B31" s="48"/>
      <c r="C31" s="49"/>
      <c r="D31" s="19"/>
    </row>
    <row r="32" spans="1:4" s="1" customFormat="1" ht="17.25" customHeight="1" x14ac:dyDescent="0.25">
      <c r="A32" s="50"/>
      <c r="B32" s="51"/>
      <c r="C32" s="49"/>
      <c r="D32" s="19"/>
    </row>
    <row r="33" spans="1:254" s="1" customFormat="1" ht="17.25" customHeight="1" x14ac:dyDescent="0.25">
      <c r="A33" s="40" t="s">
        <v>25</v>
      </c>
      <c r="B33" s="52">
        <f>SUM(B29,B30,B31)</f>
        <v>10855938.720000001</v>
      </c>
      <c r="C33" s="40" t="s">
        <v>26</v>
      </c>
      <c r="D33" s="19">
        <f>B33</f>
        <v>10855938.720000001</v>
      </c>
    </row>
    <row r="34" spans="1:254" s="1" customFormat="1" ht="19.5" customHeight="1" x14ac:dyDescent="0.25">
      <c r="A34" s="10"/>
      <c r="B34" s="10"/>
      <c r="C34" s="10"/>
      <c r="D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</row>
    <row r="35" spans="1:254" s="1" customFormat="1" ht="19.5" customHeight="1" x14ac:dyDescent="0.25">
      <c r="A35" s="10"/>
      <c r="B35" s="10"/>
      <c r="C35" s="10"/>
      <c r="D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</row>
    <row r="36" spans="1:254" s="1" customFormat="1" ht="19.5" customHeight="1" x14ac:dyDescent="0.25">
      <c r="A36" s="10"/>
      <c r="B36" s="10"/>
      <c r="C36" s="10"/>
      <c r="D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</row>
    <row r="37" spans="1:254" s="1" customFormat="1" ht="19.5" customHeight="1" x14ac:dyDescent="0.25">
      <c r="A37" s="10"/>
      <c r="B37" s="10"/>
      <c r="C37" s="10"/>
      <c r="D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</row>
    <row r="38" spans="1:254" s="1" customFormat="1" ht="19.5" customHeight="1" x14ac:dyDescent="0.25">
      <c r="A38" s="10"/>
      <c r="B38" s="10"/>
      <c r="C38" s="10"/>
      <c r="D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</row>
    <row r="39" spans="1:254" s="1" customFormat="1" ht="19.5" customHeight="1" x14ac:dyDescent="0.25">
      <c r="A39" s="10"/>
      <c r="B39" s="10"/>
      <c r="C39" s="10"/>
      <c r="D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</row>
    <row r="40" spans="1:254" s="1" customFormat="1" ht="19.5" customHeight="1" x14ac:dyDescent="0.25">
      <c r="A40" s="10"/>
      <c r="B40" s="10"/>
      <c r="C40" s="10"/>
      <c r="D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</row>
    <row r="41" spans="1:254" s="1" customFormat="1" ht="19.5" customHeight="1" x14ac:dyDescent="0.25">
      <c r="A41" s="10"/>
      <c r="B41" s="10"/>
      <c r="C41" s="10"/>
      <c r="D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</row>
    <row r="42" spans="1:254" s="1" customFormat="1" ht="19.5" customHeight="1" x14ac:dyDescent="0.25">
      <c r="A42" s="10"/>
      <c r="B42" s="10"/>
      <c r="C42" s="10"/>
      <c r="D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</row>
    <row r="43" spans="1:254" s="1" customFormat="1" ht="19.5" customHeight="1" x14ac:dyDescent="0.25">
      <c r="A43" s="10"/>
      <c r="B43" s="10"/>
      <c r="C43" s="10"/>
      <c r="D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</row>
    <row r="44" spans="1:254" s="1" customFormat="1" ht="19.5" customHeight="1" x14ac:dyDescent="0.25">
      <c r="A44" s="10"/>
      <c r="B44" s="10"/>
      <c r="C44" s="10"/>
      <c r="D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</row>
    <row r="45" spans="1:254" s="1" customFormat="1" ht="19.5" customHeight="1" x14ac:dyDescent="0.25">
      <c r="A45" s="10"/>
      <c r="B45" s="10"/>
      <c r="C45" s="10"/>
      <c r="D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</row>
    <row r="46" spans="1:254" s="1" customFormat="1" ht="19.5" customHeight="1" x14ac:dyDescent="0.25">
      <c r="A46" s="10"/>
      <c r="B46" s="10"/>
      <c r="C46" s="10"/>
      <c r="D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</row>
    <row r="47" spans="1:254" s="1" customFormat="1" ht="19.5" customHeight="1" x14ac:dyDescent="0.25">
      <c r="A47" s="10"/>
      <c r="B47" s="10"/>
      <c r="C47" s="10"/>
      <c r="D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</row>
    <row r="48" spans="1:254" s="1" customFormat="1" ht="19.5" customHeight="1" x14ac:dyDescent="0.25">
      <c r="A48" s="10"/>
      <c r="B48" s="10"/>
      <c r="C48" s="10"/>
      <c r="D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</row>
    <row r="49" spans="1:254" s="1" customFormat="1" ht="19.5" customHeight="1" x14ac:dyDescent="0.25">
      <c r="A49" s="10"/>
      <c r="B49" s="10"/>
      <c r="C49" s="10"/>
      <c r="D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</row>
    <row r="50" spans="1:254" s="1" customFormat="1" ht="19.5" customHeight="1" x14ac:dyDescent="0.25">
      <c r="A50" s="10"/>
      <c r="B50" s="10"/>
      <c r="C50" s="10"/>
      <c r="D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</row>
    <row r="51" spans="1:254" s="1" customFormat="1" ht="19.5" customHeight="1" x14ac:dyDescent="0.25">
      <c r="A51" s="10"/>
      <c r="B51" s="10"/>
      <c r="C51" s="10"/>
      <c r="D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</row>
    <row r="52" spans="1:254" s="1" customFormat="1" ht="19.5" customHeight="1" x14ac:dyDescent="0.25">
      <c r="A52" s="10"/>
      <c r="B52" s="10"/>
      <c r="C52" s="10"/>
      <c r="D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</row>
    <row r="53" spans="1:254" s="1" customFormat="1" ht="19.5" customHeight="1" x14ac:dyDescent="0.25">
      <c r="A53" s="10"/>
      <c r="B53" s="10"/>
      <c r="C53" s="10"/>
      <c r="D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</row>
    <row r="54" spans="1:254" s="1" customFormat="1" ht="19.5" customHeight="1" x14ac:dyDescent="0.25">
      <c r="A54" s="10"/>
      <c r="B54" s="10"/>
      <c r="C54" s="10"/>
      <c r="D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</row>
    <row r="55" spans="1:254" s="1" customFormat="1" ht="19.5" customHeight="1" x14ac:dyDescent="0.25">
      <c r="A55" s="10"/>
      <c r="B55" s="10"/>
      <c r="C55" s="10"/>
      <c r="D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</row>
    <row r="56" spans="1:254" s="1" customFormat="1" ht="19.5" customHeight="1" x14ac:dyDescent="0.25">
      <c r="A56" s="10"/>
      <c r="B56" s="10"/>
      <c r="C56" s="10"/>
      <c r="D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</row>
    <row r="57" spans="1:254" s="1" customFormat="1" ht="19.5" customHeight="1" x14ac:dyDescent="0.25">
      <c r="A57" s="10"/>
      <c r="B57" s="10"/>
      <c r="C57" s="10"/>
      <c r="D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</row>
    <row r="58" spans="1:254" s="1" customFormat="1" ht="19.5" customHeight="1" x14ac:dyDescent="0.25">
      <c r="A58" s="10"/>
      <c r="B58" s="10"/>
      <c r="C58" s="10"/>
      <c r="D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</row>
    <row r="59" spans="1:254" s="1" customFormat="1" ht="19.5" customHeight="1" x14ac:dyDescent="0.25">
      <c r="A59" s="10"/>
      <c r="B59" s="10"/>
      <c r="C59" s="10"/>
      <c r="D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</row>
    <row r="60" spans="1:254" s="1" customFormat="1" ht="19.5" customHeight="1" x14ac:dyDescent="0.25">
      <c r="A60" s="10"/>
      <c r="B60" s="10"/>
      <c r="C60" s="10"/>
      <c r="D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</row>
    <row r="61" spans="1:254" s="1" customFormat="1" ht="19.5" customHeight="1" x14ac:dyDescent="0.25">
      <c r="A61" s="10"/>
      <c r="B61" s="10"/>
      <c r="C61" s="10"/>
      <c r="D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</row>
    <row r="62" spans="1:254" s="1" customFormat="1" ht="19.5" customHeight="1" x14ac:dyDescent="0.25">
      <c r="A62" s="10"/>
      <c r="B62" s="10"/>
      <c r="C62" s="10"/>
      <c r="D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</row>
    <row r="63" spans="1:254" s="1" customFormat="1" ht="19.5" customHeight="1" x14ac:dyDescent="0.25">
      <c r="A63" s="10"/>
      <c r="B63" s="10"/>
      <c r="C63" s="10"/>
      <c r="D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</row>
    <row r="64" spans="1:254" s="1" customFormat="1" ht="19.5" customHeight="1" x14ac:dyDescent="0.25">
      <c r="A64" s="10"/>
      <c r="B64" s="10"/>
      <c r="C64" s="10"/>
      <c r="D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</row>
    <row r="65" spans="1:254" s="1" customFormat="1" ht="19.5" customHeight="1" x14ac:dyDescent="0.25">
      <c r="A65" s="10"/>
      <c r="B65" s="10"/>
      <c r="C65" s="10"/>
      <c r="D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</row>
    <row r="66" spans="1:254" s="1" customFormat="1" ht="19.5" customHeight="1" x14ac:dyDescent="0.25">
      <c r="A66" s="10"/>
      <c r="B66" s="10"/>
      <c r="C66" s="10"/>
      <c r="D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</row>
    <row r="67" spans="1:254" s="1" customFormat="1" ht="19.5" customHeight="1" x14ac:dyDescent="0.25">
      <c r="A67" s="10"/>
      <c r="B67" s="10"/>
      <c r="C67" s="10"/>
      <c r="D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</row>
    <row r="68" spans="1:254" s="1" customFormat="1" ht="19.5" customHeight="1" x14ac:dyDescent="0.25">
      <c r="A68" s="10"/>
      <c r="B68" s="10"/>
      <c r="C68" s="10"/>
      <c r="D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</row>
    <row r="69" spans="1:254" s="1" customFormat="1" ht="19.5" customHeight="1" x14ac:dyDescent="0.25">
      <c r="A69" s="10"/>
      <c r="B69" s="10"/>
      <c r="C69" s="10"/>
      <c r="D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</row>
    <row r="70" spans="1:254" s="1" customFormat="1" ht="19.5" customHeight="1" x14ac:dyDescent="0.25">
      <c r="A70" s="10"/>
      <c r="B70" s="10"/>
      <c r="C70" s="10"/>
      <c r="D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</row>
    <row r="71" spans="1:254" s="1" customFormat="1" ht="19.5" customHeight="1" x14ac:dyDescent="0.25">
      <c r="A71" s="10"/>
      <c r="B71" s="10"/>
      <c r="C71" s="10"/>
      <c r="D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</row>
    <row r="72" spans="1:254" s="1" customFormat="1" ht="19.5" customHeight="1" x14ac:dyDescent="0.25">
      <c r="A72" s="10"/>
      <c r="B72" s="10"/>
      <c r="C72" s="10"/>
      <c r="D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</row>
    <row r="73" spans="1:254" s="1" customFormat="1" ht="19.5" customHeight="1" x14ac:dyDescent="0.25">
      <c r="A73" s="10"/>
      <c r="B73" s="10"/>
      <c r="C73" s="10"/>
      <c r="D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</row>
    <row r="74" spans="1:254" s="1" customFormat="1" ht="19.5" customHeight="1" x14ac:dyDescent="0.25">
      <c r="A74" s="10"/>
      <c r="B74" s="10"/>
      <c r="C74" s="10"/>
      <c r="D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4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topLeftCell="C1" workbookViewId="0">
      <selection activeCell="Q5" sqref="Q5"/>
    </sheetView>
  </sheetViews>
  <sheetFormatPr defaultColWidth="9" defaultRowHeight="12.75" customHeight="1" x14ac:dyDescent="0.25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6.28515625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 customWidth="1"/>
    <col min="15" max="15" width="11.7109375" style="1" customWidth="1"/>
    <col min="16" max="17" width="9.140625" style="1" customWidth="1"/>
  </cols>
  <sheetData>
    <row r="1" spans="1:16" s="1" customFormat="1" ht="21" customHeight="1" x14ac:dyDescent="0.25"/>
    <row r="2" spans="1:16" s="1" customFormat="1" ht="29.25" customHeight="1" x14ac:dyDescent="0.25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s="1" customFormat="1" ht="27.75" customHeight="1" x14ac:dyDescent="0.25">
      <c r="A3" s="22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6" t="s">
        <v>4</v>
      </c>
    </row>
    <row r="4" spans="1:16" s="1" customFormat="1" ht="17.25" customHeight="1" x14ac:dyDescent="0.25">
      <c r="A4" s="62" t="s">
        <v>28</v>
      </c>
      <c r="B4" s="62" t="s">
        <v>29</v>
      </c>
      <c r="C4" s="64" t="s">
        <v>30</v>
      </c>
      <c r="D4" s="66" t="s">
        <v>31</v>
      </c>
      <c r="E4" s="62" t="s">
        <v>32</v>
      </c>
      <c r="F4" s="62"/>
      <c r="G4" s="62"/>
      <c r="H4" s="62"/>
      <c r="I4" s="62"/>
      <c r="J4" s="67" t="s">
        <v>33</v>
      </c>
      <c r="K4" s="67" t="s">
        <v>34</v>
      </c>
      <c r="L4" s="67" t="s">
        <v>35</v>
      </c>
      <c r="M4" s="67" t="s">
        <v>36</v>
      </c>
      <c r="N4" s="67" t="s">
        <v>37</v>
      </c>
      <c r="O4" s="66" t="s">
        <v>38</v>
      </c>
    </row>
    <row r="5" spans="1:16" s="1" customFormat="1" ht="58.5" customHeight="1" x14ac:dyDescent="0.25">
      <c r="A5" s="62"/>
      <c r="B5" s="62"/>
      <c r="C5" s="65"/>
      <c r="D5" s="66"/>
      <c r="E5" s="43" t="s">
        <v>39</v>
      </c>
      <c r="F5" s="43" t="s">
        <v>40</v>
      </c>
      <c r="G5" s="43" t="s">
        <v>41</v>
      </c>
      <c r="H5" s="43" t="s">
        <v>42</v>
      </c>
      <c r="I5" s="43" t="s">
        <v>43</v>
      </c>
      <c r="J5" s="67"/>
      <c r="K5" s="67"/>
      <c r="L5" s="67"/>
      <c r="M5" s="67"/>
      <c r="N5" s="67"/>
      <c r="O5" s="66"/>
    </row>
    <row r="6" spans="1:16" s="1" customFormat="1" ht="21" customHeight="1" x14ac:dyDescent="0.25">
      <c r="A6" s="18" t="s">
        <v>44</v>
      </c>
      <c r="B6" s="18" t="s">
        <v>44</v>
      </c>
      <c r="C6" s="18">
        <v>1</v>
      </c>
      <c r="D6" s="18">
        <f t="shared" ref="D6:O6" si="0">C6+1</f>
        <v>2</v>
      </c>
      <c r="E6" s="18">
        <f t="shared" si="0"/>
        <v>3</v>
      </c>
      <c r="F6" s="18">
        <f t="shared" si="0"/>
        <v>4</v>
      </c>
      <c r="G6" s="18">
        <f t="shared" si="0"/>
        <v>5</v>
      </c>
      <c r="H6" s="18">
        <f t="shared" si="0"/>
        <v>6</v>
      </c>
      <c r="I6" s="18">
        <f t="shared" si="0"/>
        <v>7</v>
      </c>
      <c r="J6" s="18">
        <f t="shared" si="0"/>
        <v>8</v>
      </c>
      <c r="K6" s="18">
        <f t="shared" si="0"/>
        <v>9</v>
      </c>
      <c r="L6" s="18">
        <f t="shared" si="0"/>
        <v>10</v>
      </c>
      <c r="M6" s="18">
        <f t="shared" si="0"/>
        <v>11</v>
      </c>
      <c r="N6" s="18">
        <f t="shared" si="0"/>
        <v>12</v>
      </c>
      <c r="O6" s="18">
        <f t="shared" si="0"/>
        <v>13</v>
      </c>
    </row>
    <row r="7" spans="1:16" s="1" customFormat="1" ht="37.5" customHeight="1" x14ac:dyDescent="0.25">
      <c r="A7" s="5" t="s">
        <v>45</v>
      </c>
      <c r="B7" s="5" t="s">
        <v>30</v>
      </c>
      <c r="C7" s="20">
        <v>10855938.720000001</v>
      </c>
      <c r="D7" s="20"/>
      <c r="E7" s="20">
        <v>10855938.720000001</v>
      </c>
      <c r="F7" s="20">
        <v>10855938.720000001</v>
      </c>
      <c r="G7" s="20"/>
      <c r="H7" s="20"/>
      <c r="I7" s="20"/>
      <c r="J7" s="20"/>
      <c r="K7" s="20"/>
      <c r="L7" s="19"/>
      <c r="M7" s="42"/>
      <c r="N7" s="44"/>
      <c r="O7" s="19"/>
    </row>
    <row r="8" spans="1:16" s="1" customFormat="1" ht="37.5" customHeight="1" x14ac:dyDescent="0.25">
      <c r="A8" s="5" t="s">
        <v>46</v>
      </c>
      <c r="B8" s="5" t="s">
        <v>47</v>
      </c>
      <c r="C8" s="20">
        <v>10855938.720000001</v>
      </c>
      <c r="D8" s="20"/>
      <c r="E8" s="20">
        <v>10855938.720000001</v>
      </c>
      <c r="F8" s="20">
        <v>10855938.720000001</v>
      </c>
      <c r="G8" s="20"/>
      <c r="H8" s="20"/>
      <c r="I8" s="20"/>
      <c r="J8" s="20"/>
      <c r="K8" s="20"/>
      <c r="L8" s="19"/>
      <c r="M8" s="42"/>
      <c r="N8" s="44"/>
      <c r="O8" s="19"/>
    </row>
    <row r="9" spans="1:16" s="1" customFormat="1" ht="37.5" customHeight="1" x14ac:dyDescent="0.25">
      <c r="A9" s="5" t="s">
        <v>48</v>
      </c>
      <c r="B9" s="5" t="s">
        <v>49</v>
      </c>
      <c r="C9" s="20">
        <v>10855938.720000001</v>
      </c>
      <c r="D9" s="20"/>
      <c r="E9" s="20">
        <v>10855938.720000001</v>
      </c>
      <c r="F9" s="20">
        <v>10855938.720000001</v>
      </c>
      <c r="G9" s="20"/>
      <c r="H9" s="20"/>
      <c r="I9" s="20"/>
      <c r="J9" s="20"/>
      <c r="K9" s="20"/>
      <c r="L9" s="19"/>
      <c r="M9" s="42"/>
      <c r="N9" s="44"/>
      <c r="O9" s="19"/>
    </row>
    <row r="10" spans="1:16" s="1" customFormat="1" ht="37.5" customHeight="1" x14ac:dyDescent="0.25">
      <c r="A10" s="5" t="s">
        <v>50</v>
      </c>
      <c r="B10" s="5" t="s">
        <v>51</v>
      </c>
      <c r="C10" s="20">
        <v>7404104.7199999997</v>
      </c>
      <c r="D10" s="20"/>
      <c r="E10" s="20">
        <v>7404104.7199999997</v>
      </c>
      <c r="F10" s="20">
        <v>7404104.7199999997</v>
      </c>
      <c r="G10" s="20"/>
      <c r="H10" s="20"/>
      <c r="I10" s="20"/>
      <c r="J10" s="20"/>
      <c r="K10" s="20"/>
      <c r="L10" s="19"/>
      <c r="M10" s="42"/>
      <c r="N10" s="44"/>
      <c r="O10" s="19"/>
    </row>
    <row r="11" spans="1:16" s="1" customFormat="1" ht="25.5" customHeight="1" x14ac:dyDescent="0.25">
      <c r="A11" s="5" t="s">
        <v>52</v>
      </c>
      <c r="B11" s="5" t="s">
        <v>53</v>
      </c>
      <c r="C11" s="20">
        <v>136834</v>
      </c>
      <c r="D11" s="20"/>
      <c r="E11" s="20">
        <v>136834</v>
      </c>
      <c r="F11" s="20">
        <v>136834</v>
      </c>
      <c r="G11" s="20"/>
      <c r="H11" s="20"/>
      <c r="I11" s="20"/>
      <c r="J11" s="20"/>
      <c r="K11" s="20"/>
      <c r="L11" s="19"/>
      <c r="M11" s="42"/>
      <c r="N11" s="44"/>
      <c r="O11" s="19"/>
    </row>
    <row r="12" spans="1:16" s="1" customFormat="1" ht="25.5" customHeight="1" x14ac:dyDescent="0.25">
      <c r="A12" s="5" t="s">
        <v>54</v>
      </c>
      <c r="B12" s="5" t="s">
        <v>55</v>
      </c>
      <c r="C12" s="20">
        <v>2613288</v>
      </c>
      <c r="D12" s="20"/>
      <c r="E12" s="20">
        <v>2613288</v>
      </c>
      <c r="F12" s="20">
        <v>2613288</v>
      </c>
      <c r="G12" s="20"/>
      <c r="H12" s="20"/>
      <c r="I12" s="20"/>
      <c r="J12" s="20"/>
      <c r="K12" s="20"/>
      <c r="L12" s="19"/>
      <c r="M12" s="42"/>
      <c r="N12" s="44"/>
      <c r="O12" s="19"/>
    </row>
    <row r="13" spans="1:16" s="1" customFormat="1" ht="25.5" customHeight="1" x14ac:dyDescent="0.25">
      <c r="A13" s="5" t="s">
        <v>56</v>
      </c>
      <c r="B13" s="5" t="s">
        <v>57</v>
      </c>
      <c r="C13" s="20">
        <v>200000</v>
      </c>
      <c r="D13" s="20"/>
      <c r="E13" s="20">
        <v>200000</v>
      </c>
      <c r="F13" s="20">
        <v>200000</v>
      </c>
      <c r="G13" s="20"/>
      <c r="H13" s="20"/>
      <c r="I13" s="20"/>
      <c r="J13" s="20"/>
      <c r="K13" s="20"/>
      <c r="L13" s="19"/>
      <c r="M13" s="42"/>
      <c r="N13" s="44"/>
      <c r="O13" s="19"/>
    </row>
    <row r="14" spans="1:16" s="1" customFormat="1" ht="25.5" customHeight="1" x14ac:dyDescent="0.25">
      <c r="A14" s="5" t="s">
        <v>58</v>
      </c>
      <c r="B14" s="5" t="s">
        <v>59</v>
      </c>
      <c r="C14" s="20">
        <v>501712</v>
      </c>
      <c r="D14" s="20"/>
      <c r="E14" s="20">
        <v>501712</v>
      </c>
      <c r="F14" s="20">
        <v>501712</v>
      </c>
      <c r="G14" s="20"/>
      <c r="H14" s="20"/>
      <c r="I14" s="20"/>
      <c r="J14" s="20"/>
      <c r="K14" s="20"/>
      <c r="L14" s="19"/>
      <c r="M14" s="42"/>
      <c r="N14" s="44"/>
      <c r="O14" s="19"/>
    </row>
    <row r="15" spans="1:16" s="1" customFormat="1" ht="21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1" customFormat="1" ht="21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 s="1" customFormat="1" ht="21" customHeight="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 s="1" customFormat="1" ht="21" customHeight="1" x14ac:dyDescent="0.25">
      <c r="B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s="1" customFormat="1" ht="21" customHeight="1" x14ac:dyDescent="0.25">
      <c r="B19" s="10"/>
      <c r="C19" s="10"/>
      <c r="D19" s="10"/>
      <c r="I19" s="10"/>
      <c r="K19" s="10"/>
      <c r="L19" s="10"/>
      <c r="N19" s="10"/>
      <c r="O19" s="10"/>
    </row>
    <row r="20" spans="2:15" s="1" customFormat="1" ht="21" customHeight="1" x14ac:dyDescent="0.25">
      <c r="J20" s="10"/>
      <c r="K20" s="10"/>
      <c r="L20" s="10"/>
      <c r="M20" s="10"/>
    </row>
    <row r="21" spans="2:15" s="1" customFormat="1" ht="21" customHeight="1" x14ac:dyDescent="0.25"/>
    <row r="22" spans="2:15" s="1" customFormat="1" ht="21" customHeight="1" x14ac:dyDescent="0.25"/>
    <row r="23" spans="2:15" s="1" customFormat="1" ht="21" customHeight="1" x14ac:dyDescent="0.25"/>
    <row r="24" spans="2:15" s="1" customFormat="1" ht="21" customHeight="1" x14ac:dyDescent="0.25"/>
    <row r="25" spans="2:15" s="1" customFormat="1" ht="21" customHeight="1" x14ac:dyDescent="0.25"/>
    <row r="26" spans="2:15" s="1" customFormat="1" ht="21" customHeight="1" x14ac:dyDescent="0.25"/>
  </sheetData>
  <sheetProtection formatCells="0" formatColumns="0" formatRows="0" insertColumns="0" insertRows="0" insertHyperlinks="0" deleteColumns="0" deleteRows="0" sort="0" autoFilter="0" pivotTables="0"/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honeticPr fontId="14" type="noConversion"/>
  <printOptions horizontalCentered="1"/>
  <pageMargins left="0.39370078740157499" right="0.39370078740157499" top="0.59055118110236204" bottom="0.59055118110236204" header="0.5" footer="0.5"/>
  <pageSetup paperSize="9" scale="6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J5" sqref="J5"/>
    </sheetView>
  </sheetViews>
  <sheetFormatPr defaultColWidth="9" defaultRowHeight="12.75" customHeight="1" x14ac:dyDescent="0.25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 customWidth="1"/>
    <col min="10" max="10" width="13.5703125" style="1" customWidth="1"/>
    <col min="11" max="11" width="9.140625" style="1" customWidth="1"/>
  </cols>
  <sheetData>
    <row r="1" spans="1:10" s="1" customFormat="1" ht="21" customHeight="1" x14ac:dyDescent="0.25">
      <c r="A1" s="12"/>
      <c r="B1" s="12"/>
      <c r="C1" s="12"/>
      <c r="D1" s="12"/>
      <c r="E1" s="12"/>
      <c r="F1" s="12"/>
      <c r="G1" s="12"/>
      <c r="H1" s="30"/>
      <c r="I1" s="12"/>
      <c r="J1" s="12"/>
    </row>
    <row r="2" spans="1:10" s="1" customFormat="1" ht="29.25" customHeight="1" x14ac:dyDescent="0.3">
      <c r="A2" s="68" t="s">
        <v>60</v>
      </c>
      <c r="B2" s="68"/>
      <c r="C2" s="68"/>
      <c r="D2" s="68"/>
      <c r="E2" s="68"/>
      <c r="F2" s="68"/>
      <c r="G2" s="68"/>
      <c r="H2" s="68"/>
      <c r="I2" s="13"/>
      <c r="J2" s="13"/>
    </row>
    <row r="3" spans="1:10" s="1" customFormat="1" ht="21" customHeight="1" x14ac:dyDescent="0.25">
      <c r="A3" s="14" t="s">
        <v>3</v>
      </c>
      <c r="B3" s="15"/>
      <c r="C3" s="15"/>
      <c r="D3" s="15"/>
      <c r="E3" s="15"/>
      <c r="F3" s="15"/>
      <c r="G3" s="15"/>
      <c r="H3" s="16" t="s">
        <v>4</v>
      </c>
      <c r="I3" s="12"/>
      <c r="J3" s="12"/>
    </row>
    <row r="4" spans="1:10" s="1" customFormat="1" ht="21" customHeight="1" x14ac:dyDescent="0.25">
      <c r="A4" s="62" t="s">
        <v>61</v>
      </c>
      <c r="B4" s="62"/>
      <c r="C4" s="67" t="s">
        <v>30</v>
      </c>
      <c r="D4" s="69" t="s">
        <v>62</v>
      </c>
      <c r="E4" s="62" t="s">
        <v>63</v>
      </c>
      <c r="F4" s="70" t="s">
        <v>64</v>
      </c>
      <c r="G4" s="62" t="s">
        <v>65</v>
      </c>
      <c r="H4" s="71" t="s">
        <v>66</v>
      </c>
      <c r="I4" s="12"/>
      <c r="J4" s="12"/>
    </row>
    <row r="5" spans="1:10" s="1" customFormat="1" ht="21" customHeight="1" x14ac:dyDescent="0.25">
      <c r="A5" s="3" t="s">
        <v>67</v>
      </c>
      <c r="B5" s="3" t="s">
        <v>68</v>
      </c>
      <c r="C5" s="67"/>
      <c r="D5" s="69"/>
      <c r="E5" s="62"/>
      <c r="F5" s="70"/>
      <c r="G5" s="62"/>
      <c r="H5" s="71"/>
      <c r="I5" s="12"/>
      <c r="J5" s="12"/>
    </row>
    <row r="6" spans="1:10" s="1" customFormat="1" ht="21" customHeight="1" x14ac:dyDescent="0.25">
      <c r="A6" s="4" t="s">
        <v>44</v>
      </c>
      <c r="B6" s="4" t="s">
        <v>44</v>
      </c>
      <c r="C6" s="4">
        <v>1</v>
      </c>
      <c r="D6" s="18">
        <f>C6+1</f>
        <v>2</v>
      </c>
      <c r="E6" s="18">
        <f>D6+1</f>
        <v>3</v>
      </c>
      <c r="F6" s="18">
        <f>E6+1</f>
        <v>4</v>
      </c>
      <c r="G6" s="18">
        <f>F6+1</f>
        <v>5</v>
      </c>
      <c r="H6" s="18">
        <f>G6+1</f>
        <v>6</v>
      </c>
      <c r="I6" s="12"/>
      <c r="J6" s="12"/>
    </row>
    <row r="7" spans="1:10" s="1" customFormat="1" ht="18.75" customHeight="1" x14ac:dyDescent="0.25">
      <c r="A7" s="5" t="s">
        <v>45</v>
      </c>
      <c r="B7" s="5" t="s">
        <v>30</v>
      </c>
      <c r="C7" s="20">
        <v>10855938.720000001</v>
      </c>
      <c r="D7" s="20">
        <v>7412104.7199999997</v>
      </c>
      <c r="E7" s="20">
        <v>3443834</v>
      </c>
      <c r="F7" s="20"/>
      <c r="G7" s="19"/>
      <c r="H7" s="42"/>
      <c r="I7" s="12"/>
      <c r="J7" s="12"/>
    </row>
    <row r="8" spans="1:10" s="1" customFormat="1" ht="18.75" customHeight="1" x14ac:dyDescent="0.25">
      <c r="A8" s="5" t="s">
        <v>46</v>
      </c>
      <c r="B8" s="5" t="s">
        <v>47</v>
      </c>
      <c r="C8" s="20">
        <v>10855938.720000001</v>
      </c>
      <c r="D8" s="20">
        <v>7412104.7199999997</v>
      </c>
      <c r="E8" s="20">
        <v>3443834</v>
      </c>
      <c r="F8" s="20"/>
      <c r="G8" s="19"/>
      <c r="H8" s="42"/>
    </row>
    <row r="9" spans="1:10" s="1" customFormat="1" ht="18.75" customHeight="1" x14ac:dyDescent="0.25">
      <c r="A9" s="5" t="s">
        <v>48</v>
      </c>
      <c r="B9" s="5" t="s">
        <v>49</v>
      </c>
      <c r="C9" s="20">
        <v>10855938.720000001</v>
      </c>
      <c r="D9" s="20">
        <v>7412104.7199999997</v>
      </c>
      <c r="E9" s="20">
        <v>3443834</v>
      </c>
      <c r="F9" s="20"/>
      <c r="G9" s="19"/>
      <c r="H9" s="42"/>
    </row>
    <row r="10" spans="1:10" s="1" customFormat="1" ht="18.75" customHeight="1" x14ac:dyDescent="0.25">
      <c r="A10" s="5" t="s">
        <v>50</v>
      </c>
      <c r="B10" s="5" t="s">
        <v>51</v>
      </c>
      <c r="C10" s="20">
        <v>7404104.7199999997</v>
      </c>
      <c r="D10" s="20">
        <v>7404104.7199999997</v>
      </c>
      <c r="E10" s="20"/>
      <c r="F10" s="20"/>
      <c r="G10" s="19"/>
      <c r="H10" s="42"/>
    </row>
    <row r="11" spans="1:10" s="1" customFormat="1" ht="18.75" customHeight="1" x14ac:dyDescent="0.25">
      <c r="A11" s="5" t="s">
        <v>52</v>
      </c>
      <c r="B11" s="5" t="s">
        <v>53</v>
      </c>
      <c r="C11" s="20">
        <v>136834</v>
      </c>
      <c r="D11" s="20">
        <v>8000</v>
      </c>
      <c r="E11" s="20">
        <v>128834</v>
      </c>
      <c r="F11" s="20"/>
      <c r="G11" s="19"/>
      <c r="H11" s="42"/>
    </row>
    <row r="12" spans="1:10" s="1" customFormat="1" ht="18.75" customHeight="1" x14ac:dyDescent="0.25">
      <c r="A12" s="5" t="s">
        <v>54</v>
      </c>
      <c r="B12" s="5" t="s">
        <v>55</v>
      </c>
      <c r="C12" s="20">
        <v>2613288</v>
      </c>
      <c r="D12" s="20"/>
      <c r="E12" s="20">
        <v>2613288</v>
      </c>
      <c r="F12" s="20"/>
      <c r="G12" s="19"/>
      <c r="H12" s="42"/>
    </row>
    <row r="13" spans="1:10" s="1" customFormat="1" ht="18.75" customHeight="1" x14ac:dyDescent="0.25">
      <c r="A13" s="5" t="s">
        <v>56</v>
      </c>
      <c r="B13" s="5" t="s">
        <v>57</v>
      </c>
      <c r="C13" s="20">
        <v>200000</v>
      </c>
      <c r="D13" s="20"/>
      <c r="E13" s="20">
        <v>200000</v>
      </c>
      <c r="F13" s="20"/>
      <c r="G13" s="19"/>
      <c r="H13" s="42"/>
    </row>
    <row r="14" spans="1:10" s="1" customFormat="1" ht="18.75" customHeight="1" x14ac:dyDescent="0.25">
      <c r="A14" s="5" t="s">
        <v>58</v>
      </c>
      <c r="B14" s="5" t="s">
        <v>59</v>
      </c>
      <c r="C14" s="20">
        <v>501712</v>
      </c>
      <c r="D14" s="20"/>
      <c r="E14" s="20">
        <v>501712</v>
      </c>
      <c r="F14" s="20"/>
      <c r="G14" s="19"/>
      <c r="H14" s="42"/>
    </row>
    <row r="15" spans="1:10" s="1" customFormat="1" ht="21" customHeight="1" x14ac:dyDescent="0.25">
      <c r="A15" s="12"/>
      <c r="B15" s="12"/>
      <c r="D15" s="12"/>
      <c r="E15" s="12"/>
      <c r="F15" s="12"/>
      <c r="G15" s="12"/>
      <c r="H15" s="12"/>
      <c r="I15" s="12"/>
      <c r="J15" s="12"/>
    </row>
    <row r="16" spans="1:10" s="1" customFormat="1" ht="21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s="1" customFormat="1" ht="21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s="1" customFormat="1" ht="21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s="1" customFormat="1" ht="21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s="1" customFormat="1" ht="21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s="1" customFormat="1" ht="21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s="1" customFormat="1" ht="21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s="1" customFormat="1" ht="21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" customFormat="1" ht="21" customHeight="1" x14ac:dyDescent="0.25"/>
    <row r="25" spans="1:10" s="1" customFormat="1" ht="21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</sheetData>
  <sheetProtection formatCells="0" formatColumns="0" formatRows="0" insertColumns="0" insertRows="0" insertHyperlinks="0" deleteColumns="0" deleteRows="0" sort="0" autoFilter="0" pivotTables="0"/>
  <mergeCells count="8">
    <mergeCell ref="A2:H2"/>
    <mergeCell ref="A4:B4"/>
    <mergeCell ref="C4:C5"/>
    <mergeCell ref="D4:D5"/>
    <mergeCell ref="E4:E5"/>
    <mergeCell ref="F4:F5"/>
    <mergeCell ref="G4:G5"/>
    <mergeCell ref="H4:H5"/>
  </mergeCells>
  <phoneticPr fontId="14" type="noConversion"/>
  <printOptions horizontalCentered="1"/>
  <pageMargins left="0.39370078740157499" right="0.39370078740157499" top="0.59055118110236204" bottom="0.59055118110236204" header="0.5" footer="0.5"/>
  <pageSetup paperSize="9"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showGridLines="0" workbookViewId="0">
      <selection activeCell="A7" sqref="A7"/>
    </sheetView>
  </sheetViews>
  <sheetFormatPr defaultColWidth="9" defaultRowHeight="12.75" customHeight="1" x14ac:dyDescent="0.25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 customWidth="1"/>
  </cols>
  <sheetData>
    <row r="1" spans="1:7" s="1" customFormat="1" ht="19.5" customHeight="1" x14ac:dyDescent="0.25">
      <c r="A1" s="12"/>
      <c r="B1" s="12"/>
      <c r="C1" s="12"/>
      <c r="D1" s="12"/>
      <c r="E1" s="12"/>
      <c r="F1" s="30"/>
      <c r="G1" s="12"/>
    </row>
    <row r="2" spans="1:7" s="1" customFormat="1" ht="29.25" customHeight="1" x14ac:dyDescent="0.25">
      <c r="A2" s="61" t="s">
        <v>69</v>
      </c>
      <c r="B2" s="61"/>
      <c r="C2" s="61"/>
      <c r="D2" s="61"/>
      <c r="E2" s="61"/>
      <c r="F2" s="61"/>
      <c r="G2" s="12"/>
    </row>
    <row r="3" spans="1:7" s="1" customFormat="1" ht="17.25" customHeight="1" x14ac:dyDescent="0.25">
      <c r="A3" s="14" t="s">
        <v>3</v>
      </c>
      <c r="B3" s="15"/>
      <c r="C3" s="15"/>
      <c r="D3" s="15"/>
      <c r="E3" s="15"/>
      <c r="F3" s="16" t="s">
        <v>4</v>
      </c>
      <c r="G3" s="12"/>
    </row>
    <row r="4" spans="1:7" s="1" customFormat="1" ht="17.25" customHeight="1" x14ac:dyDescent="0.25">
      <c r="A4" s="3" t="s">
        <v>5</v>
      </c>
      <c r="B4" s="2"/>
      <c r="C4" s="62" t="s">
        <v>70</v>
      </c>
      <c r="D4" s="62"/>
      <c r="E4" s="62"/>
      <c r="F4" s="62"/>
      <c r="G4" s="12"/>
    </row>
    <row r="5" spans="1:7" s="1" customFormat="1" ht="17.25" customHeight="1" x14ac:dyDescent="0.25">
      <c r="A5" s="3" t="s">
        <v>7</v>
      </c>
      <c r="B5" s="4" t="s">
        <v>8</v>
      </c>
      <c r="C5" s="17" t="s">
        <v>9</v>
      </c>
      <c r="D5" s="31" t="s">
        <v>30</v>
      </c>
      <c r="E5" s="17" t="s">
        <v>71</v>
      </c>
      <c r="F5" s="31" t="s">
        <v>72</v>
      </c>
      <c r="G5" s="12"/>
    </row>
    <row r="6" spans="1:7" s="1" customFormat="1" ht="17.25" customHeight="1" x14ac:dyDescent="0.25">
      <c r="A6" s="32" t="s">
        <v>73</v>
      </c>
      <c r="B6" s="33">
        <v>10855938.720000001</v>
      </c>
      <c r="C6" s="34" t="s">
        <v>74</v>
      </c>
      <c r="D6" s="6">
        <f>'财拨总表（引用）'!B7</f>
        <v>10855938.720000001</v>
      </c>
      <c r="E6" s="6">
        <f>'财拨总表（引用）'!C7</f>
        <v>10855938.720000001</v>
      </c>
      <c r="F6" s="6">
        <f>'财拨总表（引用）'!D7</f>
        <v>0</v>
      </c>
      <c r="G6" s="12"/>
    </row>
    <row r="7" spans="1:7" s="1" customFormat="1" ht="17.25" customHeight="1" x14ac:dyDescent="0.25">
      <c r="A7" s="32" t="s">
        <v>75</v>
      </c>
      <c r="B7" s="33">
        <v>10855938.720000001</v>
      </c>
      <c r="C7" s="35" t="str">
        <f>'财拨总表（引用）'!A8</f>
        <v>一般公共服务支出</v>
      </c>
      <c r="D7" s="36">
        <f>'财拨总表（引用）'!B8</f>
        <v>10855938.720000001</v>
      </c>
      <c r="E7" s="36">
        <f>'财拨总表（引用）'!C8</f>
        <v>10855938.720000001</v>
      </c>
      <c r="F7" s="36">
        <f>'财拨总表（引用）'!D8</f>
        <v>0</v>
      </c>
      <c r="G7" s="12"/>
    </row>
    <row r="8" spans="1:7" s="1" customFormat="1" ht="17.25" customHeight="1" x14ac:dyDescent="0.25">
      <c r="A8" s="32" t="s">
        <v>76</v>
      </c>
      <c r="B8" s="33"/>
      <c r="C8" s="35">
        <f>'财拨总表（引用）'!A9</f>
        <v>0</v>
      </c>
      <c r="D8" s="36">
        <f>'财拨总表（引用）'!B9</f>
        <v>0</v>
      </c>
      <c r="E8" s="36">
        <f>'财拨总表（引用）'!C9</f>
        <v>0</v>
      </c>
      <c r="F8" s="36">
        <f>'财拨总表（引用）'!D9</f>
        <v>0</v>
      </c>
      <c r="G8" s="12"/>
    </row>
    <row r="9" spans="1:7" s="1" customFormat="1" ht="17.25" customHeight="1" x14ac:dyDescent="0.25">
      <c r="A9" s="32" t="s">
        <v>77</v>
      </c>
      <c r="B9" s="33"/>
      <c r="C9" s="35">
        <f>'财拨总表（引用）'!A10</f>
        <v>0</v>
      </c>
      <c r="D9" s="36">
        <f>'财拨总表（引用）'!B10</f>
        <v>0</v>
      </c>
      <c r="E9" s="36">
        <f>'财拨总表（引用）'!C10</f>
        <v>0</v>
      </c>
      <c r="F9" s="36">
        <f>'财拨总表（引用）'!D10</f>
        <v>0</v>
      </c>
      <c r="G9" s="12"/>
    </row>
    <row r="10" spans="1:7" s="1" customFormat="1" ht="17.25" customHeight="1" x14ac:dyDescent="0.25">
      <c r="A10" s="32" t="s">
        <v>78</v>
      </c>
      <c r="B10" s="19"/>
      <c r="C10" s="35">
        <f>'财拨总表（引用）'!A11</f>
        <v>0</v>
      </c>
      <c r="D10" s="36">
        <f>'财拨总表（引用）'!B11</f>
        <v>0</v>
      </c>
      <c r="E10" s="36">
        <f>'财拨总表（引用）'!C11</f>
        <v>0</v>
      </c>
      <c r="F10" s="36">
        <f>'财拨总表（引用）'!D11</f>
        <v>0</v>
      </c>
      <c r="G10" s="12"/>
    </row>
    <row r="11" spans="1:7" s="1" customFormat="1" ht="17.25" customHeight="1" x14ac:dyDescent="0.25">
      <c r="A11" s="37"/>
      <c r="B11" s="38"/>
      <c r="C11" s="39">
        <f>'财拨总表（引用）'!A12</f>
        <v>0</v>
      </c>
      <c r="D11" s="36">
        <f>'财拨总表（引用）'!B12</f>
        <v>0</v>
      </c>
      <c r="E11" s="36">
        <f>'财拨总表（引用）'!C12</f>
        <v>0</v>
      </c>
      <c r="F11" s="36">
        <f>'财拨总表（引用）'!D12</f>
        <v>0</v>
      </c>
      <c r="G11" s="12"/>
    </row>
    <row r="12" spans="1:7" s="1" customFormat="1" ht="17.25" customHeight="1" x14ac:dyDescent="0.25">
      <c r="A12" s="37"/>
      <c r="B12" s="19"/>
      <c r="C12" s="39">
        <f>'财拨总表（引用）'!A13</f>
        <v>0</v>
      </c>
      <c r="D12" s="36">
        <f>'财拨总表（引用）'!B13</f>
        <v>0</v>
      </c>
      <c r="E12" s="36">
        <f>'财拨总表（引用）'!C13</f>
        <v>0</v>
      </c>
      <c r="F12" s="36">
        <f>'财拨总表（引用）'!D13</f>
        <v>0</v>
      </c>
      <c r="G12" s="12"/>
    </row>
    <row r="13" spans="1:7" s="1" customFormat="1" ht="17.25" customHeight="1" x14ac:dyDescent="0.25">
      <c r="A13" s="37"/>
      <c r="B13" s="19"/>
      <c r="C13" s="39">
        <f>'财拨总表（引用）'!A14</f>
        <v>0</v>
      </c>
      <c r="D13" s="36">
        <f>'财拨总表（引用）'!B14</f>
        <v>0</v>
      </c>
      <c r="E13" s="36">
        <f>'财拨总表（引用）'!C14</f>
        <v>0</v>
      </c>
      <c r="F13" s="36">
        <f>'财拨总表（引用）'!D14</f>
        <v>0</v>
      </c>
      <c r="G13" s="12"/>
    </row>
    <row r="14" spans="1:7" s="1" customFormat="1" ht="17.25" customHeight="1" x14ac:dyDescent="0.25">
      <c r="A14" s="37"/>
      <c r="B14" s="19"/>
      <c r="C14" s="39">
        <f>'财拨总表（引用）'!A15</f>
        <v>0</v>
      </c>
      <c r="D14" s="36">
        <f>'财拨总表（引用）'!B15</f>
        <v>0</v>
      </c>
      <c r="E14" s="36">
        <f>'财拨总表（引用）'!C15</f>
        <v>0</v>
      </c>
      <c r="F14" s="36">
        <f>'财拨总表（引用）'!D15</f>
        <v>0</v>
      </c>
      <c r="G14" s="12"/>
    </row>
    <row r="15" spans="1:7" s="1" customFormat="1" ht="19.5" customHeight="1" x14ac:dyDescent="0.25">
      <c r="A15" s="37"/>
      <c r="B15" s="19"/>
      <c r="C15" s="39">
        <f>'财拨总表（引用）'!A31</f>
        <v>0</v>
      </c>
      <c r="D15" s="36">
        <f>'财拨总表（引用）'!B31</f>
        <v>0</v>
      </c>
      <c r="E15" s="36">
        <f>'财拨总表（引用）'!C31</f>
        <v>0</v>
      </c>
      <c r="F15" s="36">
        <f>'财拨总表（引用）'!D31</f>
        <v>0</v>
      </c>
      <c r="G15" s="12"/>
    </row>
    <row r="16" spans="1:7" s="1" customFormat="1" ht="19.5" customHeight="1" x14ac:dyDescent="0.25">
      <c r="A16" s="37"/>
      <c r="B16" s="19"/>
      <c r="C16" s="39">
        <f>'财拨总表（引用）'!A32</f>
        <v>0</v>
      </c>
      <c r="D16" s="36">
        <f>'财拨总表（引用）'!B32</f>
        <v>0</v>
      </c>
      <c r="E16" s="36">
        <f>'财拨总表（引用）'!C32</f>
        <v>0</v>
      </c>
      <c r="F16" s="36">
        <f>'财拨总表（引用）'!D32</f>
        <v>0</v>
      </c>
      <c r="G16" s="12"/>
    </row>
    <row r="17" spans="1:7" s="1" customFormat="1" ht="19.5" customHeight="1" x14ac:dyDescent="0.25">
      <c r="A17" s="37"/>
      <c r="B17" s="19"/>
      <c r="C17" s="39">
        <f>'财拨总表（引用）'!A33</f>
        <v>0</v>
      </c>
      <c r="D17" s="36">
        <f>'财拨总表（引用）'!B33</f>
        <v>0</v>
      </c>
      <c r="E17" s="36">
        <f>'财拨总表（引用）'!C33</f>
        <v>0</v>
      </c>
      <c r="F17" s="36">
        <f>'财拨总表（引用）'!D33</f>
        <v>0</v>
      </c>
      <c r="G17" s="12"/>
    </row>
    <row r="18" spans="1:7" s="1" customFormat="1" ht="19.5" customHeight="1" x14ac:dyDescent="0.25">
      <c r="A18" s="37"/>
      <c r="B18" s="19"/>
      <c r="C18" s="39">
        <f>'财拨总表（引用）'!A34</f>
        <v>0</v>
      </c>
      <c r="D18" s="36">
        <f>'财拨总表（引用）'!B34</f>
        <v>0</v>
      </c>
      <c r="E18" s="36">
        <f>'财拨总表（引用）'!C34</f>
        <v>0</v>
      </c>
      <c r="F18" s="36">
        <f>'财拨总表（引用）'!D34</f>
        <v>0</v>
      </c>
      <c r="G18" s="12"/>
    </row>
    <row r="19" spans="1:7" s="1" customFormat="1" ht="19.5" customHeight="1" x14ac:dyDescent="0.25">
      <c r="A19" s="37"/>
      <c r="B19" s="19"/>
      <c r="C19" s="39">
        <f>'财拨总表（引用）'!A42</f>
        <v>0</v>
      </c>
      <c r="D19" s="36">
        <f>'财拨总表（引用）'!B42</f>
        <v>0</v>
      </c>
      <c r="E19" s="36">
        <f>'财拨总表（引用）'!C42</f>
        <v>0</v>
      </c>
      <c r="F19" s="36">
        <f>'财拨总表（引用）'!D42</f>
        <v>0</v>
      </c>
      <c r="G19" s="12"/>
    </row>
    <row r="20" spans="1:7" s="1" customFormat="1" ht="19.5" customHeight="1" x14ac:dyDescent="0.25">
      <c r="A20" s="37"/>
      <c r="B20" s="19"/>
      <c r="C20" s="39">
        <f>'财拨总表（引用）'!A43</f>
        <v>0</v>
      </c>
      <c r="D20" s="36">
        <f>'财拨总表（引用）'!B43</f>
        <v>0</v>
      </c>
      <c r="E20" s="36">
        <f>'财拨总表（引用）'!C43</f>
        <v>0</v>
      </c>
      <c r="F20" s="36">
        <f>'财拨总表（引用）'!D43</f>
        <v>0</v>
      </c>
      <c r="G20" s="12"/>
    </row>
    <row r="21" spans="1:7" s="1" customFormat="1" ht="19.5" customHeight="1" x14ac:dyDescent="0.25">
      <c r="A21" s="37"/>
      <c r="B21" s="19"/>
      <c r="C21" s="39">
        <f>'财拨总表（引用）'!A44</f>
        <v>0</v>
      </c>
      <c r="D21" s="36">
        <f>'财拨总表（引用）'!B44</f>
        <v>0</v>
      </c>
      <c r="E21" s="36">
        <f>'财拨总表（引用）'!C44</f>
        <v>0</v>
      </c>
      <c r="F21" s="36">
        <f>'财拨总表（引用）'!D44</f>
        <v>0</v>
      </c>
      <c r="G21" s="12"/>
    </row>
    <row r="22" spans="1:7" s="1" customFormat="1" ht="19.5" customHeight="1" x14ac:dyDescent="0.25">
      <c r="A22" s="37"/>
      <c r="B22" s="19"/>
      <c r="C22" s="39">
        <f>'财拨总表（引用）'!A45</f>
        <v>0</v>
      </c>
      <c r="D22" s="36">
        <f>'财拨总表（引用）'!B45</f>
        <v>0</v>
      </c>
      <c r="E22" s="36">
        <f>'财拨总表（引用）'!C45</f>
        <v>0</v>
      </c>
      <c r="F22" s="36">
        <f>'财拨总表（引用）'!D45</f>
        <v>0</v>
      </c>
      <c r="G22" s="12"/>
    </row>
    <row r="23" spans="1:7" s="1" customFormat="1" ht="19.5" customHeight="1" x14ac:dyDescent="0.25">
      <c r="A23" s="37"/>
      <c r="B23" s="19"/>
      <c r="C23" s="39">
        <f>'财拨总表（引用）'!A46</f>
        <v>0</v>
      </c>
      <c r="D23" s="36">
        <f>'财拨总表（引用）'!B46</f>
        <v>0</v>
      </c>
      <c r="E23" s="36">
        <f>'财拨总表（引用）'!C46</f>
        <v>0</v>
      </c>
      <c r="F23" s="36">
        <f>'财拨总表（引用）'!D46</f>
        <v>0</v>
      </c>
      <c r="G23" s="12"/>
    </row>
    <row r="24" spans="1:7" s="1" customFormat="1" ht="19.5" customHeight="1" x14ac:dyDescent="0.25">
      <c r="A24" s="37"/>
      <c r="B24" s="19"/>
      <c r="C24" s="39">
        <f>'财拨总表（引用）'!A47</f>
        <v>0</v>
      </c>
      <c r="D24" s="36">
        <f>'财拨总表（引用）'!B47</f>
        <v>0</v>
      </c>
      <c r="E24" s="36">
        <f>'财拨总表（引用）'!C47</f>
        <v>0</v>
      </c>
      <c r="F24" s="36">
        <f>'财拨总表（引用）'!D47</f>
        <v>0</v>
      </c>
      <c r="G24" s="12"/>
    </row>
    <row r="25" spans="1:7" s="1" customFormat="1" ht="19.5" customHeight="1" x14ac:dyDescent="0.25">
      <c r="A25" s="37"/>
      <c r="B25" s="19"/>
      <c r="C25" s="39">
        <f>'财拨总表（引用）'!A48</f>
        <v>0</v>
      </c>
      <c r="D25" s="36">
        <f>'财拨总表（引用）'!B48</f>
        <v>0</v>
      </c>
      <c r="E25" s="36">
        <f>'财拨总表（引用）'!C48</f>
        <v>0</v>
      </c>
      <c r="F25" s="36">
        <f>'财拨总表（引用）'!D48</f>
        <v>0</v>
      </c>
      <c r="G25" s="12"/>
    </row>
    <row r="26" spans="1:7" s="1" customFormat="1" ht="19.5" customHeight="1" x14ac:dyDescent="0.25">
      <c r="A26" s="37"/>
      <c r="B26" s="19"/>
      <c r="C26" s="39">
        <f>'财拨总表（引用）'!A49</f>
        <v>0</v>
      </c>
      <c r="D26" s="36">
        <f>'财拨总表（引用）'!B49</f>
        <v>0</v>
      </c>
      <c r="E26" s="36">
        <f>'财拨总表（引用）'!C49</f>
        <v>0</v>
      </c>
      <c r="F26" s="36">
        <f>'财拨总表（引用）'!D49</f>
        <v>0</v>
      </c>
      <c r="G26" s="12"/>
    </row>
    <row r="27" spans="1:7" s="1" customFormat="1" ht="17.25" customHeight="1" x14ac:dyDescent="0.25">
      <c r="A27" s="37" t="s">
        <v>79</v>
      </c>
      <c r="B27" s="19"/>
      <c r="C27" s="36" t="s">
        <v>80</v>
      </c>
      <c r="D27" s="36"/>
      <c r="E27" s="36"/>
      <c r="F27" s="19"/>
      <c r="G27" s="12"/>
    </row>
    <row r="28" spans="1:7" s="1" customFormat="1" ht="17.25" customHeight="1" x14ac:dyDescent="0.25">
      <c r="A28" s="15" t="s">
        <v>81</v>
      </c>
      <c r="B28" s="19"/>
      <c r="C28" s="36"/>
      <c r="D28" s="36"/>
      <c r="E28" s="36"/>
      <c r="F28" s="19"/>
      <c r="G28" s="12"/>
    </row>
    <row r="29" spans="1:7" s="1" customFormat="1" ht="17.25" customHeight="1" x14ac:dyDescent="0.25">
      <c r="A29" s="37" t="s">
        <v>82</v>
      </c>
      <c r="B29" s="6"/>
      <c r="C29" s="36"/>
      <c r="D29" s="36"/>
      <c r="E29" s="36"/>
      <c r="F29" s="19"/>
      <c r="G29" s="12"/>
    </row>
    <row r="30" spans="1:7" s="1" customFormat="1" ht="17.25" customHeight="1" x14ac:dyDescent="0.25">
      <c r="A30" s="37"/>
      <c r="B30" s="19"/>
      <c r="C30" s="36"/>
      <c r="D30" s="36"/>
      <c r="E30" s="36"/>
      <c r="F30" s="19"/>
      <c r="G30" s="12"/>
    </row>
    <row r="31" spans="1:7" s="1" customFormat="1" ht="17.25" customHeight="1" x14ac:dyDescent="0.25">
      <c r="A31" s="37"/>
      <c r="B31" s="19"/>
      <c r="C31" s="36"/>
      <c r="D31" s="36"/>
      <c r="E31" s="36"/>
      <c r="F31" s="19"/>
      <c r="G31" s="12"/>
    </row>
    <row r="32" spans="1:7" s="1" customFormat="1" ht="17.25" customHeight="1" x14ac:dyDescent="0.25">
      <c r="A32" s="40" t="s">
        <v>25</v>
      </c>
      <c r="B32" s="6">
        <f>B6</f>
        <v>10855938.720000001</v>
      </c>
      <c r="C32" s="40" t="s">
        <v>26</v>
      </c>
      <c r="D32" s="6">
        <f>'财拨总表（引用）'!B7</f>
        <v>10855938.720000001</v>
      </c>
      <c r="E32" s="6">
        <f>'财拨总表（引用）'!C7</f>
        <v>10855938.720000001</v>
      </c>
      <c r="F32" s="6">
        <f>'财拨总表（引用）'!D7</f>
        <v>0</v>
      </c>
      <c r="G32" s="12"/>
    </row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  <row r="37" s="1" customFormat="1" ht="15" x14ac:dyDescent="0.25"/>
    <row r="38" s="1" customFormat="1" ht="15" x14ac:dyDescent="0.25"/>
    <row r="39" s="1" customFormat="1" ht="15" x14ac:dyDescent="0.25"/>
    <row r="40" s="1" customFormat="1" ht="15" x14ac:dyDescent="0.25"/>
    <row r="41" s="1" customFormat="1" ht="15" x14ac:dyDescent="0.25"/>
    <row r="42" s="1" customFormat="1" ht="15" x14ac:dyDescent="0.25"/>
    <row r="43" s="1" customFormat="1" ht="15" x14ac:dyDescent="0.25"/>
    <row r="44" s="1" customFormat="1" ht="15" x14ac:dyDescent="0.25"/>
    <row r="45" s="1" customFormat="1" ht="15" x14ac:dyDescent="0.25"/>
    <row r="46" s="1" customFormat="1" ht="15" x14ac:dyDescent="0.25"/>
    <row r="47" s="1" customFormat="1" ht="15" x14ac:dyDescent="0.25"/>
    <row r="48" s="1" customFormat="1" ht="15" x14ac:dyDescent="0.25"/>
    <row r="49" spans="30:33" s="1" customFormat="1" ht="15" x14ac:dyDescent="0.25"/>
    <row r="50" spans="30:33" s="1" customFormat="1" ht="15" x14ac:dyDescent="0.25"/>
    <row r="51" spans="30:33" s="1" customFormat="1" ht="15" x14ac:dyDescent="0.25"/>
    <row r="52" spans="30:33" s="1" customFormat="1" ht="15" x14ac:dyDescent="0.25"/>
    <row r="53" spans="30:33" s="1" customFormat="1" ht="15" x14ac:dyDescent="0.25"/>
    <row r="54" spans="30:33" s="1" customFormat="1" ht="15" x14ac:dyDescent="0.25"/>
    <row r="55" spans="30:33" s="1" customFormat="1" ht="15" x14ac:dyDescent="0.25"/>
    <row r="56" spans="30:33" s="1" customFormat="1" ht="15" x14ac:dyDescent="0.25"/>
    <row r="57" spans="30:33" s="1" customFormat="1" ht="15" x14ac:dyDescent="0.25"/>
    <row r="58" spans="30:33" s="1" customFormat="1" ht="15" x14ac:dyDescent="0.25">
      <c r="AF58" s="10"/>
    </row>
    <row r="59" spans="30:33" s="1" customFormat="1" ht="15" x14ac:dyDescent="0.25">
      <c r="AD59" s="10"/>
    </row>
    <row r="60" spans="30:33" s="1" customFormat="1" ht="15" x14ac:dyDescent="0.25">
      <c r="AE60" s="10"/>
      <c r="AF60" s="10"/>
    </row>
    <row r="61" spans="30:33" s="1" customFormat="1" ht="15" x14ac:dyDescent="0.25">
      <c r="AF61" s="10"/>
      <c r="AG61" s="10"/>
    </row>
    <row r="62" spans="30:33" s="1" customFormat="1" ht="15" x14ac:dyDescent="0.25">
      <c r="AG62" s="41" t="s">
        <v>83</v>
      </c>
    </row>
    <row r="63" spans="30:33" s="1" customFormat="1" ht="15" x14ac:dyDescent="0.25"/>
    <row r="64" spans="30:33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  <row r="81" s="1" customFormat="1" ht="15" x14ac:dyDescent="0.25"/>
    <row r="82" s="1" customFormat="1" ht="15" x14ac:dyDescent="0.25"/>
    <row r="83" s="1" customFormat="1" ht="15" x14ac:dyDescent="0.25"/>
    <row r="84" s="1" customFormat="1" ht="15" x14ac:dyDescent="0.25"/>
    <row r="85" s="1" customFormat="1" ht="15" x14ac:dyDescent="0.25"/>
    <row r="86" s="1" customFormat="1" ht="15" x14ac:dyDescent="0.25"/>
    <row r="87" s="1" customFormat="1" ht="15" x14ac:dyDescent="0.25"/>
    <row r="88" s="1" customFormat="1" ht="15" x14ac:dyDescent="0.25"/>
    <row r="89" s="1" customFormat="1" ht="15" x14ac:dyDescent="0.25"/>
    <row r="90" s="1" customFormat="1" ht="15" x14ac:dyDescent="0.25"/>
    <row r="91" s="1" customFormat="1" ht="15" x14ac:dyDescent="0.25"/>
    <row r="92" s="1" customFormat="1" ht="15" x14ac:dyDescent="0.25"/>
    <row r="93" s="1" customFormat="1" ht="15" x14ac:dyDescent="0.25"/>
    <row r="94" s="1" customFormat="1" ht="15" x14ac:dyDescent="0.25"/>
    <row r="95" s="1" customFormat="1" ht="15" x14ac:dyDescent="0.25"/>
    <row r="96" s="1" customFormat="1" ht="15" x14ac:dyDescent="0.25"/>
    <row r="97" spans="23:26" s="1" customFormat="1" ht="15" x14ac:dyDescent="0.25"/>
    <row r="98" spans="23:26" s="1" customFormat="1" ht="15" x14ac:dyDescent="0.25"/>
    <row r="99" spans="23:26" s="1" customFormat="1" ht="15" x14ac:dyDescent="0.25">
      <c r="Z99" s="10"/>
    </row>
    <row r="100" spans="23:26" s="1" customFormat="1" ht="15" x14ac:dyDescent="0.25">
      <c r="W100" s="10"/>
      <c r="X100" s="10"/>
      <c r="Y100" s="10"/>
      <c r="Z100" s="41" t="s">
        <v>83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14" type="noConversion"/>
  <printOptions horizontalCentered="1"/>
  <pageMargins left="0.39370078740157499" right="0.39370078740157499" top="0.59055118110236204" bottom="0.59055118110236204" header="0.5" footer="0.5"/>
  <pageSetup paperSize="9" scale="8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activeCell="H6" sqref="H6"/>
    </sheetView>
  </sheetViews>
  <sheetFormatPr defaultColWidth="9" defaultRowHeight="12.75" customHeight="1" x14ac:dyDescent="0.25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 x14ac:dyDescent="0.25">
      <c r="A1" s="12"/>
      <c r="B1" s="12"/>
      <c r="C1" s="12"/>
      <c r="D1" s="12"/>
      <c r="E1" s="12"/>
      <c r="F1" s="12"/>
      <c r="G1" s="12"/>
    </row>
    <row r="2" spans="1:7" s="1" customFormat="1" ht="29.25" customHeight="1" x14ac:dyDescent="0.3">
      <c r="A2" s="68" t="s">
        <v>84</v>
      </c>
      <c r="B2" s="68"/>
      <c r="C2" s="68"/>
      <c r="D2" s="68"/>
      <c r="E2" s="68"/>
      <c r="F2" s="13"/>
      <c r="G2" s="13"/>
    </row>
    <row r="3" spans="1:7" s="1" customFormat="1" ht="21" customHeight="1" x14ac:dyDescent="0.25">
      <c r="A3" s="14" t="s">
        <v>3</v>
      </c>
      <c r="B3" s="15"/>
      <c r="C3" s="15"/>
      <c r="D3" s="15"/>
      <c r="E3" s="16" t="s">
        <v>4</v>
      </c>
      <c r="F3" s="12"/>
      <c r="G3" s="12"/>
    </row>
    <row r="4" spans="1:7" s="1" customFormat="1" ht="17.25" customHeight="1" x14ac:dyDescent="0.25">
      <c r="A4" s="62" t="s">
        <v>61</v>
      </c>
      <c r="B4" s="62"/>
      <c r="C4" s="62" t="s">
        <v>85</v>
      </c>
      <c r="D4" s="62"/>
      <c r="E4" s="62"/>
      <c r="F4" s="12"/>
      <c r="G4" s="12"/>
    </row>
    <row r="5" spans="1:7" s="1" customFormat="1" ht="21" customHeight="1" x14ac:dyDescent="0.25">
      <c r="A5" s="3" t="s">
        <v>67</v>
      </c>
      <c r="B5" s="3" t="s">
        <v>68</v>
      </c>
      <c r="C5" s="3" t="s">
        <v>30</v>
      </c>
      <c r="D5" s="3" t="s">
        <v>62</v>
      </c>
      <c r="E5" s="3" t="s">
        <v>63</v>
      </c>
      <c r="F5" s="12"/>
      <c r="G5" s="12"/>
    </row>
    <row r="6" spans="1:7" s="1" customFormat="1" ht="21" customHeight="1" x14ac:dyDescent="0.25">
      <c r="A6" s="4" t="s">
        <v>44</v>
      </c>
      <c r="B6" s="4" t="s">
        <v>44</v>
      </c>
      <c r="C6" s="18">
        <v>1</v>
      </c>
      <c r="D6" s="18">
        <f>C6+1</f>
        <v>2</v>
      </c>
      <c r="E6" s="18">
        <f>D6+1</f>
        <v>3</v>
      </c>
      <c r="F6" s="12"/>
      <c r="G6" s="12"/>
    </row>
    <row r="7" spans="1:7" s="1" customFormat="1" ht="18.75" customHeight="1" x14ac:dyDescent="0.25">
      <c r="A7" s="5" t="s">
        <v>45</v>
      </c>
      <c r="B7" s="5" t="s">
        <v>30</v>
      </c>
      <c r="C7" s="20">
        <v>10855938.720000001</v>
      </c>
      <c r="D7" s="20">
        <v>7412104.7199999997</v>
      </c>
      <c r="E7" s="19">
        <v>3443834</v>
      </c>
      <c r="F7" s="12"/>
      <c r="G7" s="12"/>
    </row>
    <row r="8" spans="1:7" s="1" customFormat="1" ht="18.75" customHeight="1" x14ac:dyDescent="0.25">
      <c r="A8" s="5" t="s">
        <v>46</v>
      </c>
      <c r="B8" s="5" t="s">
        <v>47</v>
      </c>
      <c r="C8" s="20">
        <v>10855938.720000001</v>
      </c>
      <c r="D8" s="20">
        <v>7412104.7199999997</v>
      </c>
      <c r="E8" s="19">
        <v>3443834</v>
      </c>
    </row>
    <row r="9" spans="1:7" s="1" customFormat="1" ht="18.75" customHeight="1" x14ac:dyDescent="0.25">
      <c r="A9" s="5" t="s">
        <v>48</v>
      </c>
      <c r="B9" s="5" t="s">
        <v>49</v>
      </c>
      <c r="C9" s="20">
        <v>10855938.720000001</v>
      </c>
      <c r="D9" s="20">
        <v>7412104.7199999997</v>
      </c>
      <c r="E9" s="19">
        <v>3443834</v>
      </c>
    </row>
    <row r="10" spans="1:7" s="1" customFormat="1" ht="18.75" customHeight="1" x14ac:dyDescent="0.25">
      <c r="A10" s="5" t="s">
        <v>50</v>
      </c>
      <c r="B10" s="5" t="s">
        <v>51</v>
      </c>
      <c r="C10" s="20">
        <v>7404104.7199999997</v>
      </c>
      <c r="D10" s="20">
        <v>7404104.7199999997</v>
      </c>
      <c r="E10" s="19"/>
    </row>
    <row r="11" spans="1:7" s="1" customFormat="1" ht="18.75" customHeight="1" x14ac:dyDescent="0.25">
      <c r="A11" s="5" t="s">
        <v>52</v>
      </c>
      <c r="B11" s="5" t="s">
        <v>53</v>
      </c>
      <c r="C11" s="20">
        <v>136834</v>
      </c>
      <c r="D11" s="20">
        <v>8000</v>
      </c>
      <c r="E11" s="19">
        <v>128834</v>
      </c>
    </row>
    <row r="12" spans="1:7" s="1" customFormat="1" ht="18.75" customHeight="1" x14ac:dyDescent="0.25">
      <c r="A12" s="5" t="s">
        <v>54</v>
      </c>
      <c r="B12" s="5" t="s">
        <v>55</v>
      </c>
      <c r="C12" s="20">
        <v>2613288</v>
      </c>
      <c r="D12" s="20"/>
      <c r="E12" s="19">
        <v>2613288</v>
      </c>
    </row>
    <row r="13" spans="1:7" s="1" customFormat="1" ht="18.75" customHeight="1" x14ac:dyDescent="0.25">
      <c r="A13" s="5" t="s">
        <v>56</v>
      </c>
      <c r="B13" s="5" t="s">
        <v>57</v>
      </c>
      <c r="C13" s="20">
        <v>200000</v>
      </c>
      <c r="D13" s="20"/>
      <c r="E13" s="19">
        <v>200000</v>
      </c>
    </row>
    <row r="14" spans="1:7" s="1" customFormat="1" ht="18.75" customHeight="1" x14ac:dyDescent="0.25">
      <c r="A14" s="5" t="s">
        <v>58</v>
      </c>
      <c r="B14" s="5" t="s">
        <v>59</v>
      </c>
      <c r="C14" s="20">
        <v>501712</v>
      </c>
      <c r="D14" s="20"/>
      <c r="E14" s="19">
        <v>501712</v>
      </c>
    </row>
    <row r="15" spans="1:7" s="1" customFormat="1" ht="21" customHeight="1" x14ac:dyDescent="0.25">
      <c r="A15" s="12"/>
      <c r="B15" s="12"/>
      <c r="C15" s="12"/>
      <c r="D15" s="12"/>
      <c r="E15" s="12"/>
      <c r="F15" s="12"/>
      <c r="G15" s="12"/>
    </row>
    <row r="16" spans="1:7" s="1" customFormat="1" ht="21" customHeight="1" x14ac:dyDescent="0.25">
      <c r="A16" s="12"/>
      <c r="B16" s="12"/>
      <c r="C16" s="12"/>
      <c r="D16" s="12"/>
      <c r="E16" s="12"/>
      <c r="F16" s="12"/>
      <c r="G16" s="12"/>
    </row>
    <row r="17" spans="1:7" s="1" customFormat="1" ht="21" customHeight="1" x14ac:dyDescent="0.25">
      <c r="A17" s="12"/>
      <c r="B17" s="12"/>
      <c r="C17" s="12"/>
      <c r="D17" s="12"/>
      <c r="E17" s="12"/>
      <c r="F17" s="12"/>
      <c r="G17" s="12"/>
    </row>
    <row r="18" spans="1:7" s="1" customFormat="1" ht="21" customHeight="1" x14ac:dyDescent="0.25">
      <c r="A18" s="12"/>
      <c r="B18" s="12"/>
      <c r="C18" s="12"/>
      <c r="D18" s="12"/>
      <c r="E18" s="12"/>
      <c r="F18" s="12"/>
      <c r="G18" s="12"/>
    </row>
    <row r="19" spans="1:7" s="1" customFormat="1" ht="21" customHeight="1" x14ac:dyDescent="0.25">
      <c r="A19" s="12"/>
      <c r="B19" s="12"/>
      <c r="C19" s="12"/>
      <c r="D19" s="12"/>
      <c r="E19" s="12"/>
      <c r="F19" s="12"/>
      <c r="G19" s="12"/>
    </row>
    <row r="20" spans="1:7" s="1" customFormat="1" ht="21" customHeight="1" x14ac:dyDescent="0.25">
      <c r="A20" s="12"/>
      <c r="B20" s="12"/>
      <c r="C20" s="12"/>
      <c r="D20" s="12"/>
      <c r="E20" s="12"/>
      <c r="F20" s="12"/>
      <c r="G20" s="12"/>
    </row>
    <row r="21" spans="1:7" s="1" customFormat="1" ht="21" customHeight="1" x14ac:dyDescent="0.25">
      <c r="A21" s="12"/>
      <c r="B21" s="12"/>
      <c r="C21" s="12"/>
      <c r="D21" s="12"/>
      <c r="E21" s="12"/>
      <c r="F21" s="12"/>
      <c r="G21" s="12"/>
    </row>
    <row r="22" spans="1:7" s="1" customFormat="1" ht="21" customHeight="1" x14ac:dyDescent="0.25">
      <c r="A22" s="12"/>
      <c r="B22" s="12"/>
      <c r="C22" s="12"/>
      <c r="D22" s="12"/>
      <c r="E22" s="12"/>
      <c r="F22" s="12"/>
      <c r="G22" s="12"/>
    </row>
    <row r="23" spans="1:7" s="1" customFormat="1" ht="21" customHeight="1" x14ac:dyDescent="0.25">
      <c r="A23" s="12"/>
      <c r="B23" s="12"/>
      <c r="C23" s="12"/>
      <c r="D23" s="12"/>
      <c r="E23" s="12"/>
      <c r="F23" s="12"/>
      <c r="G23" s="12"/>
    </row>
    <row r="24" spans="1:7" s="1" customFormat="1" ht="21" customHeight="1" x14ac:dyDescent="0.25"/>
    <row r="25" spans="1:7" s="1" customFormat="1" ht="21" customHeight="1" x14ac:dyDescent="0.25">
      <c r="A25" s="12"/>
      <c r="B25" s="12"/>
      <c r="C25" s="12"/>
      <c r="D25" s="12"/>
      <c r="E25" s="12"/>
      <c r="F25" s="12"/>
      <c r="G25" s="12"/>
    </row>
    <row r="26" spans="1:7" s="1" customFormat="1" ht="15" x14ac:dyDescent="0.25"/>
    <row r="27" spans="1:7" s="1" customFormat="1" ht="15" x14ac:dyDescent="0.25"/>
    <row r="28" spans="1:7" s="1" customFormat="1" ht="15" x14ac:dyDescent="0.25"/>
    <row r="29" spans="1:7" s="1" customFormat="1" ht="15" x14ac:dyDescent="0.25"/>
    <row r="30" spans="1:7" s="1" customFormat="1" ht="15" x14ac:dyDescent="0.25"/>
    <row r="31" spans="1:7" s="1" customFormat="1" ht="15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4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activeCell="J7" sqref="J7"/>
    </sheetView>
  </sheetViews>
  <sheetFormatPr defaultColWidth="9" defaultRowHeight="12.75" customHeight="1" x14ac:dyDescent="0.25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 x14ac:dyDescent="0.25">
      <c r="A1" s="12"/>
      <c r="B1" s="12"/>
      <c r="C1" s="12"/>
      <c r="D1" s="12"/>
      <c r="E1" s="12"/>
      <c r="F1" s="12"/>
      <c r="G1" s="12"/>
    </row>
    <row r="2" spans="1:8" s="1" customFormat="1" ht="29.25" customHeight="1" x14ac:dyDescent="0.3">
      <c r="A2" s="68" t="s">
        <v>86</v>
      </c>
      <c r="B2" s="68"/>
      <c r="C2" s="68"/>
      <c r="D2" s="68"/>
      <c r="E2" s="68"/>
      <c r="F2" s="13"/>
      <c r="G2" s="13"/>
    </row>
    <row r="3" spans="1:8" s="1" customFormat="1" ht="21" customHeight="1" x14ac:dyDescent="0.25">
      <c r="A3" s="14" t="s">
        <v>3</v>
      </c>
      <c r="B3" s="15"/>
      <c r="C3" s="15"/>
      <c r="D3" s="15"/>
      <c r="E3" s="16" t="s">
        <v>4</v>
      </c>
      <c r="F3" s="12"/>
      <c r="G3" s="12"/>
    </row>
    <row r="4" spans="1:8" s="1" customFormat="1" ht="17.25" customHeight="1" x14ac:dyDescent="0.25">
      <c r="A4" s="62" t="s">
        <v>87</v>
      </c>
      <c r="B4" s="62"/>
      <c r="C4" s="62" t="s">
        <v>88</v>
      </c>
      <c r="D4" s="62"/>
      <c r="E4" s="62"/>
      <c r="F4" s="12"/>
      <c r="G4" s="12"/>
    </row>
    <row r="5" spans="1:8" s="1" customFormat="1" ht="21" customHeight="1" x14ac:dyDescent="0.25">
      <c r="A5" s="3" t="s">
        <v>67</v>
      </c>
      <c r="B5" s="2" t="s">
        <v>68</v>
      </c>
      <c r="C5" s="17" t="s">
        <v>30</v>
      </c>
      <c r="D5" s="17" t="s">
        <v>89</v>
      </c>
      <c r="E5" s="17" t="s">
        <v>90</v>
      </c>
      <c r="F5" s="12"/>
      <c r="G5" s="12"/>
    </row>
    <row r="6" spans="1:8" s="1" customFormat="1" ht="21" customHeight="1" x14ac:dyDescent="0.25">
      <c r="A6" s="4" t="s">
        <v>44</v>
      </c>
      <c r="B6" s="4" t="s">
        <v>44</v>
      </c>
      <c r="C6" s="18">
        <v>1</v>
      </c>
      <c r="D6" s="18">
        <f>C6+1</f>
        <v>2</v>
      </c>
      <c r="E6" s="18">
        <f>D6+1</f>
        <v>3</v>
      </c>
      <c r="F6" s="12"/>
      <c r="G6" s="12"/>
    </row>
    <row r="7" spans="1:8" s="1" customFormat="1" ht="18.75" customHeight="1" x14ac:dyDescent="0.25">
      <c r="A7" s="5" t="s">
        <v>45</v>
      </c>
      <c r="B7" s="5" t="s">
        <v>30</v>
      </c>
      <c r="C7" s="20">
        <v>7412104.7199999997</v>
      </c>
      <c r="D7" s="20">
        <v>4007236.12</v>
      </c>
      <c r="E7" s="19">
        <v>3404868.6</v>
      </c>
      <c r="F7" s="29"/>
      <c r="G7" s="29"/>
      <c r="H7" s="10"/>
    </row>
    <row r="8" spans="1:8" s="1" customFormat="1" ht="18.75" customHeight="1" x14ac:dyDescent="0.25">
      <c r="A8" s="5"/>
      <c r="B8" s="5" t="s">
        <v>91</v>
      </c>
      <c r="C8" s="20">
        <v>4007236.12</v>
      </c>
      <c r="D8" s="20">
        <v>4007236.12</v>
      </c>
      <c r="E8" s="19"/>
    </row>
    <row r="9" spans="1:8" s="1" customFormat="1" ht="18.75" customHeight="1" x14ac:dyDescent="0.25">
      <c r="A9" s="5" t="s">
        <v>92</v>
      </c>
      <c r="B9" s="5" t="s">
        <v>93</v>
      </c>
      <c r="C9" s="20">
        <v>575436</v>
      </c>
      <c r="D9" s="20">
        <v>575436</v>
      </c>
      <c r="E9" s="19"/>
    </row>
    <row r="10" spans="1:8" s="1" customFormat="1" ht="18.75" customHeight="1" x14ac:dyDescent="0.25">
      <c r="A10" s="5" t="s">
        <v>94</v>
      </c>
      <c r="B10" s="5" t="s">
        <v>95</v>
      </c>
      <c r="C10" s="20">
        <v>432060</v>
      </c>
      <c r="D10" s="20">
        <v>432060</v>
      </c>
      <c r="E10" s="19"/>
    </row>
    <row r="11" spans="1:8" s="1" customFormat="1" ht="18.75" customHeight="1" x14ac:dyDescent="0.25">
      <c r="A11" s="5" t="s">
        <v>96</v>
      </c>
      <c r="B11" s="5" t="s">
        <v>97</v>
      </c>
      <c r="C11" s="20">
        <v>912949</v>
      </c>
      <c r="D11" s="20">
        <v>912949</v>
      </c>
      <c r="E11" s="19"/>
    </row>
    <row r="12" spans="1:8" s="1" customFormat="1" ht="18.75" customHeight="1" x14ac:dyDescent="0.25">
      <c r="A12" s="5" t="s">
        <v>98</v>
      </c>
      <c r="B12" s="5" t="s">
        <v>99</v>
      </c>
      <c r="C12" s="20">
        <v>203280</v>
      </c>
      <c r="D12" s="20">
        <v>203280</v>
      </c>
      <c r="E12" s="19"/>
    </row>
    <row r="13" spans="1:8" s="1" customFormat="1" ht="18.75" customHeight="1" x14ac:dyDescent="0.25">
      <c r="A13" s="5" t="s">
        <v>100</v>
      </c>
      <c r="B13" s="5" t="s">
        <v>101</v>
      </c>
      <c r="C13" s="20">
        <v>163484.16</v>
      </c>
      <c r="D13" s="20">
        <v>163484.16</v>
      </c>
      <c r="E13" s="19"/>
    </row>
    <row r="14" spans="1:8" s="1" customFormat="1" ht="18.75" customHeight="1" x14ac:dyDescent="0.25">
      <c r="A14" s="5" t="s">
        <v>102</v>
      </c>
      <c r="B14" s="5" t="s">
        <v>103</v>
      </c>
      <c r="C14" s="20">
        <v>81742.080000000002</v>
      </c>
      <c r="D14" s="20">
        <v>81742.080000000002</v>
      </c>
      <c r="E14" s="19"/>
    </row>
    <row r="15" spans="1:8" s="1" customFormat="1" ht="18.75" customHeight="1" x14ac:dyDescent="0.25">
      <c r="A15" s="5" t="s">
        <v>104</v>
      </c>
      <c r="B15" s="5" t="s">
        <v>105</v>
      </c>
      <c r="C15" s="20">
        <v>62854.559999999998</v>
      </c>
      <c r="D15" s="20">
        <v>62854.559999999998</v>
      </c>
      <c r="E15" s="19"/>
    </row>
    <row r="16" spans="1:8" s="1" customFormat="1" ht="18.75" customHeight="1" x14ac:dyDescent="0.25">
      <c r="A16" s="5" t="s">
        <v>106</v>
      </c>
      <c r="B16" s="5" t="s">
        <v>107</v>
      </c>
      <c r="C16" s="20">
        <v>73330.320000000007</v>
      </c>
      <c r="D16" s="20">
        <v>73330.320000000007</v>
      </c>
      <c r="E16" s="19"/>
    </row>
    <row r="17" spans="1:5" s="1" customFormat="1" ht="18.75" customHeight="1" x14ac:dyDescent="0.25">
      <c r="A17" s="5" t="s">
        <v>108</v>
      </c>
      <c r="B17" s="5" t="s">
        <v>109</v>
      </c>
      <c r="C17" s="20">
        <v>452100</v>
      </c>
      <c r="D17" s="20">
        <v>452100</v>
      </c>
      <c r="E17" s="19"/>
    </row>
    <row r="18" spans="1:5" s="1" customFormat="1" ht="18.75" customHeight="1" x14ac:dyDescent="0.25">
      <c r="A18" s="5" t="s">
        <v>110</v>
      </c>
      <c r="B18" s="5" t="s">
        <v>111</v>
      </c>
      <c r="C18" s="20">
        <v>1050000</v>
      </c>
      <c r="D18" s="20">
        <v>1050000</v>
      </c>
      <c r="E18" s="19"/>
    </row>
    <row r="19" spans="1:5" s="1" customFormat="1" ht="18.75" customHeight="1" x14ac:dyDescent="0.25">
      <c r="A19" s="5"/>
      <c r="B19" s="5" t="s">
        <v>112</v>
      </c>
      <c r="C19" s="20">
        <v>3291868.6</v>
      </c>
      <c r="D19" s="20"/>
      <c r="E19" s="19">
        <v>3291868.6</v>
      </c>
    </row>
    <row r="20" spans="1:5" s="1" customFormat="1" ht="18.75" customHeight="1" x14ac:dyDescent="0.25">
      <c r="A20" s="5" t="s">
        <v>113</v>
      </c>
      <c r="B20" s="5" t="s">
        <v>114</v>
      </c>
      <c r="C20" s="20">
        <v>119340</v>
      </c>
      <c r="D20" s="20"/>
      <c r="E20" s="19">
        <v>119340</v>
      </c>
    </row>
    <row r="21" spans="1:5" s="1" customFormat="1" ht="18.75" customHeight="1" x14ac:dyDescent="0.25">
      <c r="A21" s="5" t="s">
        <v>115</v>
      </c>
      <c r="B21" s="5" t="s">
        <v>116</v>
      </c>
      <c r="C21" s="20">
        <v>20000</v>
      </c>
      <c r="D21" s="20"/>
      <c r="E21" s="19">
        <v>20000</v>
      </c>
    </row>
    <row r="22" spans="1:5" s="1" customFormat="1" ht="18.75" customHeight="1" x14ac:dyDescent="0.25">
      <c r="A22" s="5" t="s">
        <v>117</v>
      </c>
      <c r="B22" s="5" t="s">
        <v>118</v>
      </c>
      <c r="C22" s="20">
        <v>180000</v>
      </c>
      <c r="D22" s="20"/>
      <c r="E22" s="19">
        <v>180000</v>
      </c>
    </row>
    <row r="23" spans="1:5" s="1" customFormat="1" ht="18.75" customHeight="1" x14ac:dyDescent="0.25">
      <c r="A23" s="5" t="s">
        <v>119</v>
      </c>
      <c r="B23" s="5" t="s">
        <v>120</v>
      </c>
      <c r="C23" s="20">
        <v>60000</v>
      </c>
      <c r="D23" s="20"/>
      <c r="E23" s="19">
        <v>60000</v>
      </c>
    </row>
    <row r="24" spans="1:5" s="1" customFormat="1" ht="18.75" customHeight="1" x14ac:dyDescent="0.25">
      <c r="A24" s="5" t="s">
        <v>121</v>
      </c>
      <c r="B24" s="5" t="s">
        <v>122</v>
      </c>
      <c r="C24" s="20">
        <v>10000</v>
      </c>
      <c r="D24" s="20"/>
      <c r="E24" s="19">
        <v>10000</v>
      </c>
    </row>
    <row r="25" spans="1:5" s="1" customFormat="1" ht="18.75" customHeight="1" x14ac:dyDescent="0.25">
      <c r="A25" s="5" t="s">
        <v>123</v>
      </c>
      <c r="B25" s="5" t="s">
        <v>124</v>
      </c>
      <c r="C25" s="20">
        <v>17460</v>
      </c>
      <c r="D25" s="20"/>
      <c r="E25" s="19">
        <v>17460</v>
      </c>
    </row>
    <row r="26" spans="1:5" s="1" customFormat="1" ht="18.75" customHeight="1" x14ac:dyDescent="0.25">
      <c r="A26" s="5" t="s">
        <v>125</v>
      </c>
      <c r="B26" s="5" t="s">
        <v>126</v>
      </c>
      <c r="C26" s="20">
        <v>1833916.8</v>
      </c>
      <c r="D26" s="20"/>
      <c r="E26" s="19">
        <v>1833916.8</v>
      </c>
    </row>
    <row r="27" spans="1:5" s="1" customFormat="1" ht="18.75" customHeight="1" x14ac:dyDescent="0.25">
      <c r="A27" s="5" t="s">
        <v>127</v>
      </c>
      <c r="B27" s="5" t="s">
        <v>128</v>
      </c>
      <c r="C27" s="20">
        <v>9700</v>
      </c>
      <c r="D27" s="20"/>
      <c r="E27" s="19">
        <v>9700</v>
      </c>
    </row>
    <row r="28" spans="1:5" s="1" customFormat="1" ht="18.75" customHeight="1" x14ac:dyDescent="0.25">
      <c r="A28" s="5" t="s">
        <v>129</v>
      </c>
      <c r="B28" s="5" t="s">
        <v>130</v>
      </c>
      <c r="C28" s="20">
        <v>447616</v>
      </c>
      <c r="D28" s="20"/>
      <c r="E28" s="19">
        <v>447616</v>
      </c>
    </row>
    <row r="29" spans="1:5" s="1" customFormat="1" ht="18.75" customHeight="1" x14ac:dyDescent="0.25">
      <c r="A29" s="5" t="s">
        <v>131</v>
      </c>
      <c r="B29" s="5" t="s">
        <v>132</v>
      </c>
      <c r="C29" s="20">
        <v>122100</v>
      </c>
      <c r="D29" s="20"/>
      <c r="E29" s="19">
        <v>122100</v>
      </c>
    </row>
    <row r="30" spans="1:5" s="1" customFormat="1" ht="18.75" customHeight="1" x14ac:dyDescent="0.25">
      <c r="A30" s="5" t="s">
        <v>133</v>
      </c>
      <c r="B30" s="5" t="s">
        <v>134</v>
      </c>
      <c r="C30" s="20">
        <v>119880</v>
      </c>
      <c r="D30" s="20"/>
      <c r="E30" s="19">
        <v>119880</v>
      </c>
    </row>
    <row r="31" spans="1:5" s="1" customFormat="1" ht="18.75" customHeight="1" x14ac:dyDescent="0.25">
      <c r="A31" s="5" t="s">
        <v>135</v>
      </c>
      <c r="B31" s="5" t="s">
        <v>136</v>
      </c>
      <c r="C31" s="20">
        <v>99750</v>
      </c>
      <c r="D31" s="20"/>
      <c r="E31" s="19">
        <v>99750</v>
      </c>
    </row>
    <row r="32" spans="1:5" s="1" customFormat="1" ht="18.75" customHeight="1" x14ac:dyDescent="0.25">
      <c r="A32" s="5" t="s">
        <v>137</v>
      </c>
      <c r="B32" s="5" t="s">
        <v>138</v>
      </c>
      <c r="C32" s="20">
        <v>67800</v>
      </c>
      <c r="D32" s="20"/>
      <c r="E32" s="19">
        <v>67800</v>
      </c>
    </row>
    <row r="33" spans="1:5" s="1" customFormat="1" ht="18.75" customHeight="1" x14ac:dyDescent="0.25">
      <c r="A33" s="5" t="s">
        <v>139</v>
      </c>
      <c r="B33" s="5" t="s">
        <v>140</v>
      </c>
      <c r="C33" s="20">
        <v>21805.8</v>
      </c>
      <c r="D33" s="20"/>
      <c r="E33" s="19">
        <v>21805.8</v>
      </c>
    </row>
    <row r="34" spans="1:5" s="1" customFormat="1" ht="18.75" customHeight="1" x14ac:dyDescent="0.25">
      <c r="A34" s="5" t="s">
        <v>141</v>
      </c>
      <c r="B34" s="5" t="s">
        <v>142</v>
      </c>
      <c r="C34" s="20">
        <v>162500</v>
      </c>
      <c r="D34" s="20"/>
      <c r="E34" s="19">
        <v>162500</v>
      </c>
    </row>
    <row r="35" spans="1:5" s="1" customFormat="1" ht="18.75" customHeight="1" x14ac:dyDescent="0.25">
      <c r="A35" s="5"/>
      <c r="B35" s="5" t="s">
        <v>143</v>
      </c>
      <c r="C35" s="20">
        <v>113000</v>
      </c>
      <c r="D35" s="20"/>
      <c r="E35" s="19">
        <v>113000</v>
      </c>
    </row>
    <row r="36" spans="1:5" s="1" customFormat="1" ht="18.75" customHeight="1" x14ac:dyDescent="0.25">
      <c r="A36" s="5" t="s">
        <v>144</v>
      </c>
      <c r="B36" s="5" t="s">
        <v>145</v>
      </c>
      <c r="C36" s="20">
        <v>113000</v>
      </c>
      <c r="D36" s="20"/>
      <c r="E36" s="19">
        <v>113000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4" type="noConversion"/>
  <printOptions horizontalCentered="1"/>
  <pageMargins left="0.39370078740157499" right="0.39370078740157499" top="0.59055118110236204" bottom="0.59055118110236204" header="0.5" footer="0.5"/>
  <pageSetup paperSize="9" scale="78" fitToWidth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activeCell="H4" sqref="H4"/>
    </sheetView>
  </sheetViews>
  <sheetFormatPr defaultColWidth="9" defaultRowHeight="12.75" customHeight="1" x14ac:dyDescent="0.25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9" width="9.140625" style="1" customWidth="1"/>
  </cols>
  <sheetData>
    <row r="1" spans="1:8" s="1" customFormat="1" ht="15" x14ac:dyDescent="0.25">
      <c r="G1" s="21"/>
    </row>
    <row r="2" spans="1:8" s="1" customFormat="1" ht="30" customHeight="1" x14ac:dyDescent="0.25">
      <c r="A2" s="68" t="s">
        <v>146</v>
      </c>
      <c r="B2" s="68"/>
      <c r="C2" s="68"/>
      <c r="D2" s="68"/>
      <c r="E2" s="68"/>
      <c r="F2" s="68"/>
      <c r="G2" s="68"/>
    </row>
    <row r="3" spans="1:8" s="1" customFormat="1" ht="18" customHeight="1" x14ac:dyDescent="0.25">
      <c r="A3" s="22" t="s">
        <v>3</v>
      </c>
      <c r="B3" s="22"/>
      <c r="C3" s="22"/>
      <c r="D3" s="23"/>
      <c r="E3" s="23"/>
      <c r="F3" s="23"/>
      <c r="G3" s="16" t="s">
        <v>4</v>
      </c>
    </row>
    <row r="4" spans="1:8" s="1" customFormat="1" ht="31.5" customHeight="1" x14ac:dyDescent="0.25">
      <c r="A4" s="4" t="s">
        <v>147</v>
      </c>
      <c r="B4" s="4" t="s">
        <v>148</v>
      </c>
      <c r="C4" s="4" t="s">
        <v>30</v>
      </c>
      <c r="D4" s="24" t="s">
        <v>149</v>
      </c>
      <c r="E4" s="4" t="s">
        <v>150</v>
      </c>
      <c r="F4" s="25" t="s">
        <v>151</v>
      </c>
      <c r="G4" s="4" t="s">
        <v>152</v>
      </c>
    </row>
    <row r="5" spans="1:8" s="1" customFormat="1" ht="21.75" customHeight="1" x14ac:dyDescent="0.25">
      <c r="A5" s="26" t="s">
        <v>44</v>
      </c>
      <c r="B5" s="26" t="s">
        <v>44</v>
      </c>
      <c r="C5" s="27">
        <v>1</v>
      </c>
      <c r="D5" s="28">
        <f>C5+1</f>
        <v>2</v>
      </c>
      <c r="E5" s="28">
        <f>D5+1</f>
        <v>3</v>
      </c>
      <c r="F5" s="28">
        <f>E5+1</f>
        <v>4</v>
      </c>
      <c r="G5" s="28">
        <f>F5+1</f>
        <v>5</v>
      </c>
    </row>
    <row r="6" spans="1:8" s="1" customFormat="1" ht="22.5" customHeight="1" x14ac:dyDescent="0.25">
      <c r="A6" s="5" t="s">
        <v>45</v>
      </c>
      <c r="B6" s="5" t="s">
        <v>30</v>
      </c>
      <c r="C6" s="20">
        <v>126910</v>
      </c>
      <c r="D6" s="20">
        <v>17460</v>
      </c>
      <c r="E6" s="20">
        <v>9700</v>
      </c>
      <c r="F6" s="19">
        <v>99750</v>
      </c>
      <c r="G6" s="19"/>
    </row>
    <row r="7" spans="1:8" s="1" customFormat="1" ht="22.5" customHeight="1" x14ac:dyDescent="0.25">
      <c r="A7" s="5" t="s">
        <v>153</v>
      </c>
      <c r="B7" s="5" t="s">
        <v>154</v>
      </c>
      <c r="C7" s="20">
        <v>126910</v>
      </c>
      <c r="D7" s="20">
        <v>17460</v>
      </c>
      <c r="E7" s="20">
        <v>9700</v>
      </c>
      <c r="F7" s="19">
        <v>99750</v>
      </c>
      <c r="G7" s="19"/>
    </row>
    <row r="8" spans="1:8" s="1" customFormat="1" ht="15" x14ac:dyDescent="0.25">
      <c r="A8" s="10"/>
      <c r="B8" s="10"/>
      <c r="C8" s="10"/>
      <c r="D8" s="10"/>
      <c r="E8" s="10"/>
      <c r="F8" s="10"/>
      <c r="G8" s="10"/>
    </row>
    <row r="9" spans="1:8" s="1" customFormat="1" ht="15" x14ac:dyDescent="0.25">
      <c r="A9" s="10"/>
      <c r="B9" s="10"/>
      <c r="C9" s="10"/>
      <c r="D9" s="10"/>
      <c r="E9" s="10"/>
      <c r="F9" s="10"/>
      <c r="G9" s="10"/>
      <c r="H9" s="10"/>
    </row>
    <row r="10" spans="1:8" s="1" customFormat="1" ht="15" x14ac:dyDescent="0.25">
      <c r="A10" s="10"/>
      <c r="B10" s="10"/>
      <c r="C10" s="10"/>
      <c r="D10" s="10"/>
      <c r="E10" s="10"/>
      <c r="F10" s="10"/>
      <c r="G10" s="10"/>
    </row>
    <row r="11" spans="1:8" s="1" customFormat="1" ht="15" x14ac:dyDescent="0.25">
      <c r="A11" s="10"/>
      <c r="B11" s="10"/>
      <c r="C11" s="10"/>
      <c r="D11" s="10"/>
      <c r="E11" s="10"/>
      <c r="F11" s="10"/>
      <c r="G11" s="10"/>
    </row>
    <row r="12" spans="1:8" s="1" customFormat="1" ht="15" x14ac:dyDescent="0.25">
      <c r="A12" s="10"/>
      <c r="B12" s="10"/>
      <c r="C12" s="10"/>
      <c r="D12" s="10"/>
      <c r="E12" s="10"/>
      <c r="F12" s="10"/>
      <c r="G12" s="10"/>
    </row>
    <row r="13" spans="1:8" s="1" customFormat="1" ht="15" x14ac:dyDescent="0.25">
      <c r="A13" s="10"/>
      <c r="B13" s="10"/>
      <c r="C13" s="10"/>
      <c r="D13" s="10"/>
      <c r="E13" s="10"/>
      <c r="F13" s="10"/>
      <c r="G13" s="10"/>
    </row>
    <row r="14" spans="1:8" s="1" customFormat="1" ht="15" x14ac:dyDescent="0.25">
      <c r="A14" s="10"/>
      <c r="B14" s="10"/>
      <c r="C14" s="10"/>
      <c r="D14" s="10"/>
      <c r="E14" s="10"/>
      <c r="F14" s="10"/>
      <c r="G14" s="10"/>
    </row>
    <row r="15" spans="1:8" s="1" customFormat="1" ht="15" x14ac:dyDescent="0.25">
      <c r="A15" s="10"/>
      <c r="B15" s="10"/>
      <c r="C15" s="10"/>
      <c r="D15" s="10"/>
      <c r="E15" s="10"/>
      <c r="F15" s="10"/>
      <c r="G15" s="10"/>
    </row>
    <row r="16" spans="1:8" s="1" customFormat="1" ht="15" x14ac:dyDescent="0.25">
      <c r="E16" s="10"/>
      <c r="F16" s="10"/>
      <c r="G16" s="10"/>
    </row>
    <row r="17" spans="2:7" s="1" customFormat="1" ht="15" x14ac:dyDescent="0.25">
      <c r="D17" s="10"/>
      <c r="E17" s="10"/>
      <c r="F17" s="10"/>
    </row>
    <row r="18" spans="2:7" s="1" customFormat="1" ht="15" x14ac:dyDescent="0.25">
      <c r="B18" s="10"/>
      <c r="C18" s="10"/>
      <c r="D18" s="10"/>
      <c r="F18" s="10"/>
    </row>
    <row r="19" spans="2:7" s="1" customFormat="1" ht="15" x14ac:dyDescent="0.25">
      <c r="C19" s="10"/>
      <c r="E19" s="10"/>
      <c r="G19" s="10"/>
    </row>
    <row r="20" spans="2:7" s="1" customFormat="1" ht="15" x14ac:dyDescent="0.25">
      <c r="C20" s="10"/>
      <c r="G20" s="10"/>
    </row>
    <row r="21" spans="2:7" s="1" customFormat="1" ht="15" x14ac:dyDescent="0.25">
      <c r="E21" s="10"/>
      <c r="G21" s="10"/>
    </row>
    <row r="22" spans="2:7" s="1" customFormat="1" ht="15" x14ac:dyDescent="0.25"/>
    <row r="23" spans="2:7" s="1" customFormat="1" ht="15" x14ac:dyDescent="0.25"/>
    <row r="24" spans="2:7" s="1" customFormat="1" ht="15" x14ac:dyDescent="0.25"/>
    <row r="25" spans="2:7" s="1" customFormat="1" ht="15" x14ac:dyDescent="0.25">
      <c r="D25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14" type="noConversion"/>
  <printOptions horizontalCentered="1"/>
  <pageMargins left="0.39370078740157499" right="0.39370078740157499" top="0.59055118110236204" bottom="0.59055118110236204" header="0.5" footer="0.5"/>
  <pageSetup paperSize="9" scale="8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F10" sqref="F10"/>
    </sheetView>
  </sheetViews>
  <sheetFormatPr defaultColWidth="9" defaultRowHeight="12.75" customHeight="1" x14ac:dyDescent="0.25"/>
  <cols>
    <col min="1" max="1" width="16.7109375" style="1" customWidth="1"/>
    <col min="2" max="2" width="49.140625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 x14ac:dyDescent="0.25">
      <c r="A1" s="12"/>
      <c r="B1" s="12"/>
      <c r="C1" s="12"/>
      <c r="D1" s="12"/>
      <c r="E1" s="12"/>
      <c r="F1" s="12"/>
      <c r="G1" s="12"/>
    </row>
    <row r="2" spans="1:8" s="1" customFormat="1" ht="29.25" customHeight="1" x14ac:dyDescent="0.3">
      <c r="A2" s="68" t="s">
        <v>155</v>
      </c>
      <c r="B2" s="68"/>
      <c r="C2" s="68"/>
      <c r="D2" s="68"/>
      <c r="E2" s="68"/>
      <c r="F2" s="13"/>
      <c r="G2" s="13"/>
    </row>
    <row r="3" spans="1:8" s="1" customFormat="1" ht="21" customHeight="1" x14ac:dyDescent="0.25">
      <c r="A3" s="14" t="s">
        <v>3</v>
      </c>
      <c r="B3" s="15"/>
      <c r="C3" s="15"/>
      <c r="D3" s="15"/>
      <c r="E3" s="16" t="s">
        <v>4</v>
      </c>
      <c r="F3" s="12"/>
      <c r="G3" s="12"/>
    </row>
    <row r="4" spans="1:8" s="1" customFormat="1" ht="17.25" customHeight="1" x14ac:dyDescent="0.25">
      <c r="A4" s="62" t="s">
        <v>61</v>
      </c>
      <c r="B4" s="62"/>
      <c r="C4" s="62" t="s">
        <v>85</v>
      </c>
      <c r="D4" s="62"/>
      <c r="E4" s="62"/>
      <c r="F4" s="12"/>
      <c r="G4" s="12"/>
    </row>
    <row r="5" spans="1:8" s="1" customFormat="1" ht="21" customHeight="1" x14ac:dyDescent="0.25">
      <c r="A5" s="3" t="s">
        <v>67</v>
      </c>
      <c r="B5" s="2" t="s">
        <v>68</v>
      </c>
      <c r="C5" s="17" t="s">
        <v>30</v>
      </c>
      <c r="D5" s="17" t="s">
        <v>62</v>
      </c>
      <c r="E5" s="17" t="s">
        <v>63</v>
      </c>
      <c r="F5" s="12"/>
      <c r="G5" s="12"/>
    </row>
    <row r="6" spans="1:8" s="1" customFormat="1" ht="21" customHeight="1" x14ac:dyDescent="0.25">
      <c r="A6" s="4" t="s">
        <v>44</v>
      </c>
      <c r="B6" s="4" t="s">
        <v>44</v>
      </c>
      <c r="C6" s="18">
        <v>1</v>
      </c>
      <c r="D6" s="18">
        <f>C6+1</f>
        <v>2</v>
      </c>
      <c r="E6" s="18">
        <f>D6+1</f>
        <v>3</v>
      </c>
      <c r="F6" s="12"/>
      <c r="G6" s="12"/>
      <c r="H6" s="10"/>
    </row>
    <row r="7" spans="1:8" s="1" customFormat="1" ht="18.75" customHeight="1" x14ac:dyDescent="0.25">
      <c r="A7" s="5"/>
      <c r="B7" s="5"/>
      <c r="C7" s="19"/>
      <c r="D7" s="20"/>
      <c r="E7" s="19"/>
      <c r="F7" s="12"/>
      <c r="G7" s="12"/>
    </row>
    <row r="8" spans="1:8" s="1" customFormat="1" ht="21" customHeight="1" x14ac:dyDescent="0.25"/>
    <row r="9" spans="1:8" s="1" customFormat="1" ht="21" customHeight="1" x14ac:dyDescent="0.25"/>
    <row r="10" spans="1:8" s="1" customFormat="1" ht="21" customHeight="1" x14ac:dyDescent="0.25"/>
    <row r="11" spans="1:8" s="1" customFormat="1" ht="21" customHeight="1" x14ac:dyDescent="0.25"/>
    <row r="12" spans="1:8" s="1" customFormat="1" ht="21" customHeight="1" x14ac:dyDescent="0.25"/>
    <row r="13" spans="1:8" s="1" customFormat="1" ht="21" customHeight="1" x14ac:dyDescent="0.25"/>
    <row r="14" spans="1:8" s="1" customFormat="1" ht="21" customHeight="1" x14ac:dyDescent="0.25"/>
    <row r="15" spans="1:8" s="1" customFormat="1" ht="21" customHeight="1" x14ac:dyDescent="0.25"/>
    <row r="16" spans="1:8" s="1" customFormat="1" ht="21" customHeight="1" x14ac:dyDescent="0.25"/>
    <row r="17" s="1" customFormat="1" ht="21" customHeight="1" x14ac:dyDescent="0.25"/>
    <row r="18" s="1" customFormat="1" ht="21" customHeight="1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4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21</vt:i4>
      </vt:variant>
    </vt:vector>
  </HeadingPairs>
  <TitlesOfParts>
    <vt:vector size="32" baseType="lpstr">
      <vt:lpstr>封面 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部门收入总表!Print_Area</vt:lpstr>
      <vt:lpstr>部门支出总表!Print_Area</vt:lpstr>
      <vt:lpstr>财拨收支总表!Print_Area</vt:lpstr>
      <vt:lpstr>'财拨总表（引用）'!Print_Area</vt:lpstr>
      <vt:lpstr>'封面 '!Print_Area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付柔</cp:lastModifiedBy>
  <dcterms:created xsi:type="dcterms:W3CDTF">2020-04-13T04:27:00Z</dcterms:created>
  <dcterms:modified xsi:type="dcterms:W3CDTF">2021-06-09T11:56:11Z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