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Area" localSheetId="1">'部门收入总表'!$A$1:$O$16</definedName>
    <definedName name="_xlnm.Print_Area" localSheetId="2">'部门支出总表'!$A$1:$H$22</definedName>
    <definedName name="_xlnm.Print_Area" localSheetId="3">'财拨收支总表'!$A$1:$F$18</definedName>
    <definedName name="_xlnm.Print_Area" localSheetId="9">'财拨总表（引用）'!$A$1:$D$16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'一般公共预算基本支出表'!$A$1:$E$24</definedName>
    <definedName name="_xlnm.Print_Area" localSheetId="4">'一般公共预算支出表'!$A$1:$E$28</definedName>
    <definedName name="_xlnm.Print_Area" localSheetId="7">'政府性基金'!$A$1:$E$18</definedName>
    <definedName name="_xlnm.Print_Area" localSheetId="8">'支出总表（引用）'!$A$1:$C$13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9">'财拨总表（引用）'!$A:$D,'财拨总表（引用）'!$1:$6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  <definedName name="_xlnm.Print_Titles" localSheetId="8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<sst xmlns="http://schemas.openxmlformats.org/spreadsheetml/2006/main" count="209" uniqueCount="118">
  <si>
    <t/>
  </si>
  <si>
    <t>收支预算总表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</si>
  <si>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</si>
  <si>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</si>
  <si>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</si>
  <si>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</si>
  <si>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</si>
  <si>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</si>
  <si>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</si>
  <si>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</si>
  <si>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</si>
  <si>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</si>
  <si>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</si>
  <si>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</si>
  <si>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</si>
  <si>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</si>
  <si>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</si>
  <si>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</si>
  <si>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</si>
  <si>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</si>
  <si>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</si>
  <si>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</si>
  <si>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</si>
  <si>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</si>
  <si>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</si>
  <si>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</si>
  <si>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</si>
  <si>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</si>
  <si>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</si>
  <si>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</si>
  <si>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</si>
  <si>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</si>
  <si>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</si>
  <si>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</si>
  <si>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</si>
  <si>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</si>
  <si>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</si>
  <si>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</si>
  <si>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</si>
  <si>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</si>
  <si>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</si>
  <si>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</si>
  <si>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</si>
  <si>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</si>
  <si>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</si>
  <si>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</si>
  <si>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</si>
  <si>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</si>
  <si>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</si>
  <si>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</si>
  <si>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</si>
  <si>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</si>
  <si>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</si>
  <si>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</si>
  <si>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</si>
  <si>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</si>
  <si>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</si>
  <si>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</si>
  <si>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</si>
  <si>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</si>
  <si>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</si>
  <si>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</si>
  <si>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</si>
  <si>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</si>
  <si>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</si>
  <si>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</si>
  <si>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</si>
  <si>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</si>
  <si>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</si>
  <si>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</si>
  <si>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</si>
  <si>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</si>
  <si>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</si>
  <si>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</si>
  <si>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</si>
  <si>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</si>
  <si>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</si>
  <si>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</si>
  <si>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</si>
  <si>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</si>
  <si>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</si>
  <si>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</si>
  <si>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</si>
  <si>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</si>
  <si>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</si>
  <si>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</si>
  <si>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</si>
  <si>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</si>
  <si>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</si>
  <si>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</si>
  <si>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</si>
  <si>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</si>
  <si>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</si>
  <si>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</si>
  <si>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</si>
  <si>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</si>
  <si>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</si>
  <si>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</si>
  <si>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30299</t>
  </si>
  <si>
    <t>　其他商品和服务支出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</si>
  <si>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</si>
  <si>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</si>
  <si>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</si>
  <si>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</si>
  <si>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</si>
  <si>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</si>
  <si>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</si>
  <si>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</si>
  <si>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</si>
  <si>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</si>
  <si>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</t>
  </si>
  <si>
    <t>纪工委（监察室）</t>
  </si>
  <si>
    <t>政府性基金预算支出表</t>
  </si>
  <si>
    <t>支出预算总表</t>
  </si>
  <si>
    <t>科目名称</t>
  </si>
  <si>
    <t>财政拨款预算表</t>
  </si>
  <si>
    <t>单位：元</t>
  </si>
  <si>
    <t>填报单位:108纪工委监察组 , 108001纪工委监察组本级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</si>
</sst>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75" t="s">
        <v>1</v>
      </c>
      <c r="B2" s="175"/>
      <c r="C2" s="175"/>
      <c r="D2" s="175"/>
    </row>
    <row r="3" spans="1:4" s="1" customFormat="1" ht="17.25" customHeight="1">
      <c r="A3" s="2" t="s">
        <v>117</v>
      </c>
      <c r="B3" s="3"/>
      <c r="C3" s="3"/>
      <c r="D3" s="174" t="s">
        <v>116</v>
      </c>
    </row>
    <row r="4" spans="1:4" s="1" customFormat="1" ht="17.25" customHeight="1">
      <c r="A4" s="176" t="s">
        <v>2</v>
      </c>
      <c r="B4" s="176"/>
      <c r="C4" s="176" t="s">
        <v>3</v>
      </c>
      <c r="D4" s="176"/>
    </row>
    <row r="5" spans="1:4" s="1" customFormat="1" ht="17.25" customHeight="1">
      <c r="A5" s="4" t="s">
        <v>4</v>
      </c>
      <c r="B5" s="5" t="s">
        <v>5</v>
      </c>
      <c r="C5" s="6" t="s">
        <v>6</v>
      </c>
      <c r="D5" s="6" t="s">
        <v>5</v>
      </c>
    </row>
    <row r="6" spans="1:4" s="1" customFormat="1" ht="17.25" customHeight="1">
      <c r="A6" s="7" t="s">
        <v>7</v>
      </c>
      <c r="B6" s="8">
        <v>776000</v>
      </c>
      <c r="C6" s="9" t="str">
        <f>'支出总表（引用）'!A8</f>
        <v>一般公共服务支出</v>
      </c>
      <c r="D6" s="10">
        <f>'支出总表（引用）'!B8</f>
        <v>776000</v>
      </c>
    </row>
    <row r="7" spans="1:4" s="1" customFormat="1" ht="17.25" customHeight="1">
      <c r="A7" s="7" t="s">
        <v>8</v>
      </c>
      <c r="B7" s="8">
        <v>776000</v>
      </c>
      <c r="C7" s="9">
        <f>'支出总表（引用）'!A9</f>
        <v>0</v>
      </c>
      <c r="D7" s="10">
        <f>'支出总表（引用）'!B9</f>
        <v>0</v>
      </c>
    </row>
    <row r="8" spans="1:4" s="1" customFormat="1" ht="17.25" customHeight="1">
      <c r="A8" s="7" t="s">
        <v>9</v>
      </c>
      <c r="B8" s="8"/>
      <c r="C8" s="9">
        <f>'支出总表（引用）'!A10</f>
        <v>0</v>
      </c>
      <c r="D8" s="10">
        <f>'支出总表（引用）'!B10</f>
        <v>0</v>
      </c>
    </row>
    <row r="9" spans="1:4" s="1" customFormat="1" ht="17.25" customHeight="1">
      <c r="A9" s="7" t="s">
        <v>10</v>
      </c>
      <c r="B9" s="8"/>
      <c r="C9" s="9">
        <f>'支出总表（引用）'!A11</f>
        <v>0</v>
      </c>
      <c r="D9" s="10">
        <f>'支出总表（引用）'!B11</f>
        <v>0</v>
      </c>
    </row>
    <row r="10" spans="1:4" s="1" customFormat="1" ht="17.25" customHeight="1">
      <c r="A10" s="7" t="s">
        <v>11</v>
      </c>
      <c r="B10" s="8"/>
      <c r="C10" s="9">
        <f>'支出总表（引用）'!A12</f>
        <v>0</v>
      </c>
      <c r="D10" s="10">
        <f>'支出总表（引用）'!B12</f>
        <v>0</v>
      </c>
    </row>
    <row r="11" spans="1:4" s="1" customFormat="1" ht="17.25" customHeight="1">
      <c r="A11" s="7" t="s">
        <v>12</v>
      </c>
      <c r="B11" s="8"/>
      <c r="C11" s="9">
        <f>'支出总表（引用）'!A13</f>
        <v>0</v>
      </c>
      <c r="D11" s="10">
        <f>'支出总表（引用）'!B13</f>
        <v>0</v>
      </c>
    </row>
    <row r="12" spans="1:4" s="1" customFormat="1" ht="17.25" customHeight="1">
      <c r="A12" s="7" t="s">
        <v>13</v>
      </c>
      <c r="B12" s="8"/>
      <c r="C12" s="9">
        <f>'支出总表（引用）'!A14</f>
        <v>0</v>
      </c>
      <c r="D12" s="10">
        <f>'支出总表（引用）'!B14</f>
        <v>0</v>
      </c>
    </row>
    <row r="13" spans="1:4" s="1" customFormat="1" ht="17.25" customHeight="1">
      <c r="A13" s="7" t="s">
        <v>14</v>
      </c>
      <c r="B13" s="8"/>
      <c r="C13" s="9">
        <f>'支出总表（引用）'!A15</f>
        <v>0</v>
      </c>
      <c r="D13" s="10">
        <f>'支出总表（引用）'!B15</f>
        <v>0</v>
      </c>
    </row>
    <row r="14" spans="1:4" s="1" customFormat="1" ht="17.25" customHeight="1">
      <c r="A14" s="7" t="s">
        <v>15</v>
      </c>
      <c r="B14" s="8"/>
      <c r="C14" s="9">
        <f>'支出总表（引用）'!A16</f>
        <v>0</v>
      </c>
      <c r="D14" s="10">
        <f>'支出总表（引用）'!B16</f>
        <v>0</v>
      </c>
    </row>
    <row r="15" spans="1:4" s="1" customFormat="1" ht="17.25" customHeight="1">
      <c r="A15" s="7" t="s">
        <v>16</v>
      </c>
      <c r="B15" s="11"/>
      <c r="C15" s="9">
        <f>'支出总表（引用）'!A17</f>
        <v>0</v>
      </c>
      <c r="D15" s="10">
        <f>'支出总表（引用）'!B17</f>
        <v>0</v>
      </c>
    </row>
    <row r="16" spans="1:4" s="1" customFormat="1" ht="17.25" customHeight="1">
      <c r="A16" s="12"/>
      <c r="B16" s="13"/>
      <c r="C16" s="9">
        <f>'支出总表（引用）'!A18</f>
        <v>0</v>
      </c>
      <c r="D16" s="10">
        <f>'支出总表（引用）'!B18</f>
        <v>0</v>
      </c>
    </row>
    <row r="17" spans="1:4" s="1" customFormat="1" ht="19.5" customHeight="1">
      <c r="A17" s="12"/>
      <c r="B17" s="14"/>
      <c r="C17" s="9">
        <f>'支出总表（引用）'!A50</f>
        <v>0</v>
      </c>
      <c r="D17" s="10">
        <f>'支出总表（引用）'!B50</f>
        <v>0</v>
      </c>
    </row>
    <row r="18" spans="1:4" s="1" customFormat="1" ht="17.25" customHeight="1">
      <c r="A18" s="15" t="s">
        <v>17</v>
      </c>
      <c r="B18" s="16">
        <f>SUM(B6,B11,B12,B13,B14,B15)</f>
        <v>776000</v>
      </c>
      <c r="C18" s="15" t="s">
        <v>18</v>
      </c>
      <c r="D18" s="14">
        <f>'支出总表（引用）'!B7</f>
        <v>776000</v>
      </c>
    </row>
    <row r="19" spans="1:4" s="1" customFormat="1" ht="17.25" customHeight="1">
      <c r="A19" s="7" t="s">
        <v>19</v>
      </c>
      <c r="B19" s="8"/>
      <c r="C19" s="17" t="s">
        <v>20</v>
      </c>
      <c r="D19" s="14"/>
    </row>
    <row r="20" spans="1:4" s="1" customFormat="1" ht="17.25" customHeight="1">
      <c r="A20" s="7" t="s">
        <v>21</v>
      </c>
      <c r="B20" s="18"/>
      <c r="C20" s="19"/>
      <c r="D20" s="14"/>
    </row>
    <row r="21" spans="1:4" s="1" customFormat="1" ht="17.25" customHeight="1">
      <c r="A21" s="20"/>
      <c r="B21" s="21"/>
      <c r="C21" s="19"/>
      <c r="D21" s="14"/>
    </row>
    <row r="22" spans="1:4" s="1" customFormat="1" ht="17.25" customHeight="1">
      <c r="A22" s="15" t="s">
        <v>22</v>
      </c>
      <c r="B22" s="22">
        <f>SUM(B18,B19,B20)</f>
        <v>776000</v>
      </c>
      <c r="C22" s="15" t="s">
        <v>23</v>
      </c>
      <c r="D22" s="14">
        <f>B22</f>
        <v>776000</v>
      </c>
    </row>
    <row r="23" spans="1:254" s="1" customFormat="1" ht="19.5" customHeight="1">
      <c r="A23" s="23"/>
      <c r="B23" s="24"/>
      <c r="C23" s="24"/>
      <c r="D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s="1" customFormat="1" ht="19.5" customHeight="1">
      <c r="A24" s="23"/>
      <c r="B24" s="24"/>
      <c r="C24" s="23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s="1" customFormat="1" ht="19.5" customHeight="1">
      <c r="A25" s="23"/>
      <c r="B25" s="24"/>
      <c r="C25" s="24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s="1" customFormat="1" ht="19.5" customHeight="1">
      <c r="A26" s="23"/>
      <c r="B26" s="23"/>
      <c r="C26" s="23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s="1" customFormat="1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s="1" customFormat="1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s="1" customFormat="1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s="1" customFormat="1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s="1" customFormat="1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1" customFormat="1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1" customFormat="1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1" customFormat="1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1" customFormat="1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1" customFormat="1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" customFormat="1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" customFormat="1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" customFormat="1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" customFormat="1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" customFormat="1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" customFormat="1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" customFormat="1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" customFormat="1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" customFormat="1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1" customFormat="1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1" customFormat="1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1" customFormat="1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1" customFormat="1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1" customFormat="1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1" customFormat="1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1" customFormat="1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1" customFormat="1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1" customFormat="1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1" customFormat="1" ht="19.5" customHeight="1">
      <c r="A55" s="23"/>
      <c r="B55" s="23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1" customFormat="1" ht="19.5" customHeight="1">
      <c r="A56" s="23"/>
      <c r="B56" s="25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1" customFormat="1" ht="19.5" customHeight="1">
      <c r="A57" s="23"/>
      <c r="B57" s="23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1" customFormat="1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1" customFormat="1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1" customFormat="1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1" customFormat="1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" customFormat="1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" customFormat="1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  <row r="64" spans="1:254" s="1" customFormat="1" ht="19.5" customHeight="1">
      <c r="A64" s="23"/>
      <c r="B64" s="23"/>
      <c r="C64" s="23"/>
      <c r="D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J12" sqref="J12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01" t="s">
        <v>115</v>
      </c>
      <c r="B2" s="201"/>
      <c r="C2" s="201"/>
      <c r="D2" s="201"/>
    </row>
    <row r="3" s="1" customFormat="1" ht="17.25" customHeight="1">
      <c r="D3" s="174" t="s">
        <v>116</v>
      </c>
    </row>
    <row r="4" spans="1:4" s="1" customFormat="1" ht="21.75" customHeight="1">
      <c r="A4" s="202" t="s">
        <v>114</v>
      </c>
      <c r="B4" s="203" t="s">
        <v>29</v>
      </c>
      <c r="C4" s="203" t="s">
        <v>61</v>
      </c>
      <c r="D4" s="203" t="s">
        <v>62</v>
      </c>
    </row>
    <row r="5" spans="1:4" s="1" customFormat="1" ht="47.25" customHeight="1">
      <c r="A5" s="202"/>
      <c r="B5" s="203"/>
      <c r="C5" s="203"/>
      <c r="D5" s="203"/>
    </row>
    <row r="6" spans="1:4" s="1" customFormat="1" ht="22.5" customHeight="1">
      <c r="A6" s="165" t="s">
        <v>41</v>
      </c>
      <c r="B6" s="165">
        <v>1</v>
      </c>
      <c r="C6" s="165">
        <v>2</v>
      </c>
      <c r="D6" s="165">
        <v>3</v>
      </c>
    </row>
    <row r="7" spans="1:4" s="1" customFormat="1" ht="27.75" customHeight="1">
      <c r="A7" s="166" t="s">
        <v>0</v>
      </c>
      <c r="B7" s="167">
        <v>776000</v>
      </c>
      <c r="C7" s="168">
        <v>776000</v>
      </c>
      <c r="D7" s="167"/>
    </row>
    <row r="8" spans="1:4" s="1" customFormat="1" ht="27.75" customHeight="1">
      <c r="A8" s="166" t="s">
        <v>43</v>
      </c>
      <c r="B8" s="167">
        <v>776000</v>
      </c>
      <c r="C8" s="168">
        <v>776000</v>
      </c>
      <c r="D8" s="167"/>
    </row>
    <row r="9" spans="1:8" s="1" customFormat="1" ht="27.75" customHeight="1">
      <c r="A9" s="169"/>
      <c r="B9" s="170"/>
      <c r="C9" s="170"/>
      <c r="D9" s="170"/>
      <c r="E9" s="171"/>
      <c r="H9" s="171"/>
    </row>
    <row r="10" spans="1:4" s="1" customFormat="1" ht="27.75" customHeight="1">
      <c r="A10" s="172"/>
      <c r="B10" s="171"/>
      <c r="C10" s="173"/>
      <c r="D10" s="171"/>
    </row>
    <row r="11" spans="1:8" s="1" customFormat="1" ht="27.75" customHeight="1">
      <c r="A11" s="172"/>
      <c r="B11" s="171"/>
      <c r="C11" s="171"/>
      <c r="D11" s="171"/>
      <c r="E11" s="171"/>
      <c r="F11" s="173"/>
      <c r="G11" s="173"/>
      <c r="H11" s="173"/>
    </row>
    <row r="12" spans="1:7" s="1" customFormat="1" ht="27.75" customHeight="1">
      <c r="A12" s="172"/>
      <c r="C12" s="171"/>
      <c r="D12" s="171"/>
      <c r="E12" s="171"/>
      <c r="F12" s="173"/>
      <c r="G12" s="173"/>
    </row>
    <row r="13" s="1" customFormat="1" ht="27.75" customHeight="1">
      <c r="C13" s="172"/>
    </row>
    <row r="14" s="1" customFormat="1" ht="27.75" customHeight="1"/>
    <row r="15" s="1" customFormat="1" ht="27.75" customHeight="1"/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82" t="s">
        <v>24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15" s="1" customFormat="1" ht="27.75" customHeight="1">
      <c r="A3" s="2" t="s">
        <v>117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74" t="s">
        <v>116</v>
      </c>
    </row>
    <row r="4" spans="1:15" s="1" customFormat="1" ht="17.25" customHeight="1">
      <c r="A4" s="177" t="s">
        <v>25</v>
      </c>
      <c r="B4" s="177" t="s">
        <v>26</v>
      </c>
      <c r="C4" s="178" t="s">
        <v>27</v>
      </c>
      <c r="D4" s="180" t="s">
        <v>28</v>
      </c>
      <c r="E4" s="177" t="s">
        <v>29</v>
      </c>
      <c r="F4" s="177"/>
      <c r="G4" s="177"/>
      <c r="H4" s="177"/>
      <c r="I4" s="177"/>
      <c r="J4" s="181" t="s">
        <v>30</v>
      </c>
      <c r="K4" s="181" t="s">
        <v>31</v>
      </c>
      <c r="L4" s="181" t="s">
        <v>32</v>
      </c>
      <c r="M4" s="181" t="s">
        <v>33</v>
      </c>
      <c r="N4" s="181" t="s">
        <v>34</v>
      </c>
      <c r="O4" s="180" t="s">
        <v>35</v>
      </c>
    </row>
    <row r="5" spans="1:15" s="1" customFormat="1" ht="58.5" customHeight="1">
      <c r="A5" s="177"/>
      <c r="B5" s="177"/>
      <c r="C5" s="179"/>
      <c r="D5" s="180"/>
      <c r="E5" s="27" t="s">
        <v>36</v>
      </c>
      <c r="F5" s="27" t="s">
        <v>37</v>
      </c>
      <c r="G5" s="27" t="s">
        <v>38</v>
      </c>
      <c r="H5" s="27" t="s">
        <v>39</v>
      </c>
      <c r="I5" s="27" t="s">
        <v>40</v>
      </c>
      <c r="J5" s="181"/>
      <c r="K5" s="181"/>
      <c r="L5" s="181"/>
      <c r="M5" s="181"/>
      <c r="N5" s="181"/>
      <c r="O5" s="180"/>
    </row>
    <row r="6" spans="1:15" s="1" customFormat="1" ht="21" customHeight="1">
      <c r="A6" s="28" t="s">
        <v>41</v>
      </c>
      <c r="B6" s="28" t="s">
        <v>41</v>
      </c>
      <c r="C6" s="28">
        <v>1</v>
      </c>
      <c r="D6" s="28">
        <f aca="true" t="shared" si="0" ref="D6:O6">C6+1</f>
        <v>2</v>
      </c>
      <c r="E6" s="28">
        <f t="shared" si="0"/>
        <v>3</v>
      </c>
      <c r="F6" s="28">
        <f t="shared" si="0"/>
        <v>4</v>
      </c>
      <c r="G6" s="28">
        <f t="shared" si="0"/>
        <v>5</v>
      </c>
      <c r="H6" s="28">
        <f t="shared" si="0"/>
        <v>6</v>
      </c>
      <c r="I6" s="28">
        <f t="shared" si="0"/>
        <v>7</v>
      </c>
      <c r="J6" s="28">
        <f t="shared" si="0"/>
        <v>8</v>
      </c>
      <c r="K6" s="28">
        <f t="shared" si="0"/>
        <v>9</v>
      </c>
      <c r="L6" s="28">
        <f t="shared" si="0"/>
        <v>10</v>
      </c>
      <c r="M6" s="28">
        <f t="shared" si="0"/>
        <v>11</v>
      </c>
      <c r="N6" s="28">
        <f t="shared" si="0"/>
        <v>12</v>
      </c>
      <c r="O6" s="28">
        <f t="shared" si="0"/>
        <v>13</v>
      </c>
    </row>
    <row r="7" spans="1:15" s="1" customFormat="1" ht="25.5" customHeight="1">
      <c r="A7" s="29" t="s">
        <v>0</v>
      </c>
      <c r="B7" s="30" t="s">
        <v>27</v>
      </c>
      <c r="C7" s="31">
        <v>776000</v>
      </c>
      <c r="D7" s="31"/>
      <c r="E7" s="31">
        <v>776000</v>
      </c>
      <c r="F7" s="31">
        <v>776000</v>
      </c>
      <c r="G7" s="31"/>
      <c r="H7" s="31"/>
      <c r="I7" s="31"/>
      <c r="J7" s="31"/>
      <c r="K7" s="31"/>
      <c r="L7" s="32"/>
      <c r="M7" s="33"/>
      <c r="N7" s="34"/>
      <c r="O7" s="32"/>
    </row>
    <row r="8" spans="1:15" s="1" customFormat="1" ht="25.5" customHeight="1">
      <c r="A8" s="29" t="s">
        <v>42</v>
      </c>
      <c r="B8" s="29" t="s">
        <v>43</v>
      </c>
      <c r="C8" s="31">
        <v>776000</v>
      </c>
      <c r="D8" s="31"/>
      <c r="E8" s="31">
        <v>776000</v>
      </c>
      <c r="F8" s="31">
        <v>776000</v>
      </c>
      <c r="G8" s="31"/>
      <c r="H8" s="31"/>
      <c r="I8" s="31"/>
      <c r="J8" s="31"/>
      <c r="K8" s="31"/>
      <c r="L8" s="32"/>
      <c r="M8" s="33"/>
      <c r="N8" s="34"/>
      <c r="O8" s="32"/>
    </row>
    <row r="9" spans="1:15" s="1" customFormat="1" ht="25.5" customHeight="1">
      <c r="A9" s="29" t="s">
        <v>44</v>
      </c>
      <c r="B9" s="29" t="s">
        <v>45</v>
      </c>
      <c r="C9" s="31">
        <v>776000</v>
      </c>
      <c r="D9" s="31"/>
      <c r="E9" s="31">
        <v>776000</v>
      </c>
      <c r="F9" s="31">
        <v>776000</v>
      </c>
      <c r="G9" s="31"/>
      <c r="H9" s="31"/>
      <c r="I9" s="31"/>
      <c r="J9" s="31"/>
      <c r="K9" s="31"/>
      <c r="L9" s="32"/>
      <c r="M9" s="33"/>
      <c r="N9" s="34"/>
      <c r="O9" s="32"/>
    </row>
    <row r="10" spans="1:15" s="1" customFormat="1" ht="25.5" customHeight="1">
      <c r="A10" s="29" t="s">
        <v>46</v>
      </c>
      <c r="B10" s="29" t="s">
        <v>47</v>
      </c>
      <c r="C10" s="31">
        <v>96000</v>
      </c>
      <c r="D10" s="31"/>
      <c r="E10" s="31">
        <v>96000</v>
      </c>
      <c r="F10" s="31">
        <v>96000</v>
      </c>
      <c r="G10" s="31"/>
      <c r="H10" s="31"/>
      <c r="I10" s="31"/>
      <c r="J10" s="31"/>
      <c r="K10" s="31"/>
      <c r="L10" s="32"/>
      <c r="M10" s="33"/>
      <c r="N10" s="34"/>
      <c r="O10" s="32"/>
    </row>
    <row r="11" spans="1:15" s="1" customFormat="1" ht="25.5" customHeight="1">
      <c r="A11" s="29" t="s">
        <v>48</v>
      </c>
      <c r="B11" s="29" t="s">
        <v>49</v>
      </c>
      <c r="C11" s="31">
        <v>680000</v>
      </c>
      <c r="D11" s="31"/>
      <c r="E11" s="31">
        <v>680000</v>
      </c>
      <c r="F11" s="31">
        <v>680000</v>
      </c>
      <c r="G11" s="31"/>
      <c r="H11" s="31"/>
      <c r="I11" s="31"/>
      <c r="J11" s="31"/>
      <c r="K11" s="31"/>
      <c r="L11" s="32"/>
      <c r="M11" s="33"/>
      <c r="N11" s="34"/>
      <c r="O11" s="32"/>
    </row>
    <row r="12" spans="1:16" s="1" customFormat="1" ht="21" customHeight="1">
      <c r="A12" s="35"/>
      <c r="B12" s="36"/>
      <c r="C12" s="36"/>
      <c r="D12" s="36"/>
      <c r="E12" s="36"/>
      <c r="F12" s="37"/>
      <c r="G12" s="37"/>
      <c r="H12" s="36"/>
      <c r="I12" s="36"/>
      <c r="J12" s="36"/>
      <c r="K12" s="37"/>
      <c r="L12" s="37"/>
      <c r="M12" s="37"/>
      <c r="N12" s="37"/>
      <c r="O12" s="37"/>
      <c r="P12" s="36"/>
    </row>
    <row r="13" spans="1:15" s="1" customFormat="1" ht="21" customHeight="1">
      <c r="A13" s="38"/>
      <c r="B13" s="38"/>
      <c r="C13" s="38"/>
      <c r="D13" s="38"/>
      <c r="E13" s="38"/>
      <c r="F13" s="38"/>
      <c r="G13" s="39"/>
      <c r="H13" s="38"/>
      <c r="I13" s="39"/>
      <c r="J13" s="39"/>
      <c r="K13" s="37"/>
      <c r="L13" s="37"/>
      <c r="M13" s="37"/>
      <c r="N13" s="37"/>
      <c r="O13" s="37"/>
    </row>
    <row r="14" spans="2:15" s="1" customFormat="1" ht="21" customHeight="1">
      <c r="B14" s="38"/>
      <c r="C14" s="38"/>
      <c r="D14" s="38"/>
      <c r="E14" s="38"/>
      <c r="F14" s="39"/>
      <c r="G14" s="39"/>
      <c r="H14" s="39"/>
      <c r="I14" s="39"/>
      <c r="J14" s="39"/>
      <c r="K14" s="37"/>
      <c r="L14" s="37"/>
      <c r="M14" s="37"/>
      <c r="N14" s="39"/>
      <c r="O14" s="37"/>
    </row>
    <row r="15" spans="2:15" s="1" customFormat="1" ht="21" customHeight="1">
      <c r="B15" s="39"/>
      <c r="F15" s="40"/>
      <c r="G15" s="39"/>
      <c r="H15" s="39"/>
      <c r="I15" s="40"/>
      <c r="J15" s="39"/>
      <c r="K15" s="37"/>
      <c r="L15" s="37"/>
      <c r="M15" s="37"/>
      <c r="N15" s="37"/>
      <c r="O15" s="37"/>
    </row>
    <row r="16" spans="2:15" s="1" customFormat="1" ht="21" customHeight="1">
      <c r="B16" s="39"/>
      <c r="C16" s="35"/>
      <c r="D16" s="35"/>
      <c r="I16" s="40"/>
      <c r="K16" s="37"/>
      <c r="L16" s="37"/>
      <c r="N16" s="40"/>
      <c r="O16" s="37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N4:N5"/>
    <mergeCell ref="O4:O5"/>
    <mergeCell ref="L4:L5"/>
    <mergeCell ref="M4:M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1"/>
      <c r="B1" s="41"/>
      <c r="C1" s="41"/>
      <c r="D1" s="41"/>
      <c r="E1" s="41"/>
      <c r="F1" s="41"/>
      <c r="G1" s="41"/>
      <c r="H1" s="42"/>
      <c r="I1" s="41"/>
      <c r="J1" s="41"/>
    </row>
    <row r="2" spans="1:10" s="1" customFormat="1" ht="29.25" customHeight="1">
      <c r="A2" s="183" t="s">
        <v>50</v>
      </c>
      <c r="B2" s="183"/>
      <c r="C2" s="183"/>
      <c r="D2" s="183"/>
      <c r="E2" s="183"/>
      <c r="F2" s="183"/>
      <c r="G2" s="183"/>
      <c r="H2" s="183"/>
      <c r="I2" s="43"/>
      <c r="J2" s="43"/>
    </row>
    <row r="3" spans="1:10" s="1" customFormat="1" ht="21" customHeight="1">
      <c r="A3" s="2" t="s">
        <v>117</v>
      </c>
      <c r="B3" s="44"/>
      <c r="C3" s="44"/>
      <c r="D3" s="44"/>
      <c r="E3" s="44"/>
      <c r="F3" s="44"/>
      <c r="G3" s="44"/>
      <c r="H3" s="174" t="s">
        <v>116</v>
      </c>
      <c r="I3" s="41"/>
      <c r="J3" s="41"/>
    </row>
    <row r="4" spans="1:10" s="1" customFormat="1" ht="21" customHeight="1">
      <c r="A4" s="184" t="s">
        <v>51</v>
      </c>
      <c r="B4" s="184"/>
      <c r="C4" s="185" t="s">
        <v>27</v>
      </c>
      <c r="D4" s="186" t="s">
        <v>52</v>
      </c>
      <c r="E4" s="184" t="s">
        <v>53</v>
      </c>
      <c r="F4" s="187" t="s">
        <v>54</v>
      </c>
      <c r="G4" s="184" t="s">
        <v>55</v>
      </c>
      <c r="H4" s="188" t="s">
        <v>56</v>
      </c>
      <c r="I4" s="41"/>
      <c r="J4" s="41"/>
    </row>
    <row r="5" spans="1:10" s="1" customFormat="1" ht="21" customHeight="1">
      <c r="A5" s="45" t="s">
        <v>57</v>
      </c>
      <c r="B5" s="45" t="s">
        <v>58</v>
      </c>
      <c r="C5" s="185"/>
      <c r="D5" s="186"/>
      <c r="E5" s="184"/>
      <c r="F5" s="187"/>
      <c r="G5" s="184"/>
      <c r="H5" s="188"/>
      <c r="I5" s="41"/>
      <c r="J5" s="41"/>
    </row>
    <row r="6" spans="1:10" s="1" customFormat="1" ht="21" customHeight="1">
      <c r="A6" s="46" t="s">
        <v>41</v>
      </c>
      <c r="B6" s="46" t="s">
        <v>41</v>
      </c>
      <c r="C6" s="46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f>G6+1</f>
        <v>6</v>
      </c>
      <c r="I6" s="41"/>
      <c r="J6" s="41"/>
    </row>
    <row r="7" spans="1:10" s="1" customFormat="1" ht="18.75" customHeight="1">
      <c r="A7" s="48" t="s">
        <v>0</v>
      </c>
      <c r="B7" s="49" t="s">
        <v>27</v>
      </c>
      <c r="C7" s="50">
        <v>776000</v>
      </c>
      <c r="D7" s="50">
        <v>96000</v>
      </c>
      <c r="E7" s="50">
        <v>680000</v>
      </c>
      <c r="F7" s="50"/>
      <c r="G7" s="51"/>
      <c r="H7" s="52"/>
      <c r="I7" s="53"/>
      <c r="J7" s="41"/>
    </row>
    <row r="8" spans="1:8" s="1" customFormat="1" ht="18.75" customHeight="1">
      <c r="A8" s="48" t="s">
        <v>42</v>
      </c>
      <c r="B8" s="48" t="s">
        <v>43</v>
      </c>
      <c r="C8" s="50">
        <v>776000</v>
      </c>
      <c r="D8" s="50">
        <v>96000</v>
      </c>
      <c r="E8" s="50">
        <v>680000</v>
      </c>
      <c r="F8" s="50"/>
      <c r="G8" s="51"/>
      <c r="H8" s="52"/>
    </row>
    <row r="9" spans="1:8" s="1" customFormat="1" ht="18.75" customHeight="1">
      <c r="A9" s="48" t="s">
        <v>44</v>
      </c>
      <c r="B9" s="48" t="s">
        <v>45</v>
      </c>
      <c r="C9" s="50">
        <v>776000</v>
      </c>
      <c r="D9" s="50">
        <v>96000</v>
      </c>
      <c r="E9" s="50">
        <v>680000</v>
      </c>
      <c r="F9" s="50"/>
      <c r="G9" s="51"/>
      <c r="H9" s="52"/>
    </row>
    <row r="10" spans="1:8" s="1" customFormat="1" ht="18.75" customHeight="1">
      <c r="A10" s="48" t="s">
        <v>46</v>
      </c>
      <c r="B10" s="48" t="s">
        <v>47</v>
      </c>
      <c r="C10" s="50">
        <v>96000</v>
      </c>
      <c r="D10" s="50">
        <v>96000</v>
      </c>
      <c r="E10" s="50"/>
      <c r="F10" s="50"/>
      <c r="G10" s="51"/>
      <c r="H10" s="52"/>
    </row>
    <row r="11" spans="1:8" s="1" customFormat="1" ht="18.75" customHeight="1">
      <c r="A11" s="48" t="s">
        <v>48</v>
      </c>
      <c r="B11" s="48" t="s">
        <v>49</v>
      </c>
      <c r="C11" s="50">
        <v>680000</v>
      </c>
      <c r="D11" s="50"/>
      <c r="E11" s="50">
        <v>680000</v>
      </c>
      <c r="F11" s="50"/>
      <c r="G11" s="51"/>
      <c r="H11" s="52"/>
    </row>
    <row r="12" spans="1:10" s="1" customFormat="1" ht="21" customHeight="1">
      <c r="A12" s="54"/>
      <c r="B12" s="55"/>
      <c r="D12" s="56"/>
      <c r="E12" s="56"/>
      <c r="F12" s="56"/>
      <c r="G12" s="56"/>
      <c r="H12" s="56"/>
      <c r="I12" s="55"/>
      <c r="J12" s="55"/>
    </row>
    <row r="13" spans="1:10" s="1" customFormat="1" ht="21" customHeight="1">
      <c r="A13" s="55"/>
      <c r="B13" s="54"/>
      <c r="C13" s="56"/>
      <c r="D13" s="54"/>
      <c r="E13" s="54"/>
      <c r="F13" s="54"/>
      <c r="G13" s="54"/>
      <c r="H13" s="54"/>
      <c r="I13" s="55"/>
      <c r="J13" s="55"/>
    </row>
    <row r="14" spans="1:10" s="1" customFormat="1" ht="21" customHeight="1">
      <c r="A14" s="57"/>
      <c r="B14" s="58"/>
      <c r="C14" s="54"/>
      <c r="D14" s="54"/>
      <c r="E14" s="54"/>
      <c r="F14" s="54"/>
      <c r="G14" s="54"/>
      <c r="H14" s="55"/>
      <c r="I14" s="55"/>
      <c r="J14" s="57"/>
    </row>
    <row r="15" spans="1:10" s="1" customFormat="1" ht="21" customHeight="1">
      <c r="A15" s="57"/>
      <c r="B15" s="58"/>
      <c r="C15" s="54"/>
      <c r="D15" s="54"/>
      <c r="E15" s="54"/>
      <c r="F15" s="54"/>
      <c r="G15" s="54"/>
      <c r="H15" s="55"/>
      <c r="I15" s="57"/>
      <c r="J15" s="57"/>
    </row>
    <row r="16" spans="1:10" s="1" customFormat="1" ht="21" customHeight="1">
      <c r="A16" s="57"/>
      <c r="B16" s="57"/>
      <c r="C16" s="55"/>
      <c r="D16" s="54"/>
      <c r="E16" s="54"/>
      <c r="F16" s="54"/>
      <c r="G16" s="54"/>
      <c r="H16" s="55"/>
      <c r="I16" s="57"/>
      <c r="J16" s="57"/>
    </row>
    <row r="17" spans="1:10" s="1" customFormat="1" ht="21" customHeight="1">
      <c r="A17" s="57"/>
      <c r="B17" s="57"/>
      <c r="C17" s="55"/>
      <c r="D17" s="55"/>
      <c r="E17" s="57"/>
      <c r="F17" s="55"/>
      <c r="G17" s="56"/>
      <c r="H17" s="57"/>
      <c r="I17" s="57"/>
      <c r="J17" s="57"/>
    </row>
    <row r="18" spans="1:10" s="1" customFormat="1" ht="21" customHeight="1">
      <c r="A18" s="57"/>
      <c r="B18" s="57"/>
      <c r="C18" s="55"/>
      <c r="D18" s="55"/>
      <c r="E18" s="57"/>
      <c r="F18" s="55"/>
      <c r="G18" s="57"/>
      <c r="H18" s="57"/>
      <c r="I18" s="57"/>
      <c r="J18" s="57"/>
    </row>
    <row r="19" spans="1:10" s="1" customFormat="1" ht="21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</row>
    <row r="20" spans="1:10" s="1" customFormat="1" ht="21" customHeight="1">
      <c r="A20" s="57"/>
      <c r="B20" s="57"/>
      <c r="C20" s="55"/>
      <c r="D20" s="57"/>
      <c r="E20" s="57"/>
      <c r="F20" s="57"/>
      <c r="G20" s="57"/>
      <c r="H20" s="57"/>
      <c r="I20" s="57"/>
      <c r="J20" s="57"/>
    </row>
    <row r="21" s="1" customFormat="1" ht="21" customHeight="1"/>
    <row r="22" spans="1:10" s="1" customFormat="1" ht="21" customHeight="1">
      <c r="A22" s="57"/>
      <c r="B22" s="57"/>
      <c r="C22" s="55"/>
      <c r="D22" s="57"/>
      <c r="E22" s="57"/>
      <c r="F22" s="57"/>
      <c r="G22" s="57"/>
      <c r="H22" s="57"/>
      <c r="I22" s="57"/>
      <c r="J22" s="57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59"/>
      <c r="B1" s="59"/>
      <c r="C1" s="59"/>
      <c r="D1" s="59"/>
      <c r="E1" s="59"/>
      <c r="F1" s="60"/>
      <c r="G1" s="59"/>
    </row>
    <row r="2" spans="1:7" s="1" customFormat="1" ht="29.25" customHeight="1">
      <c r="A2" s="189" t="s">
        <v>59</v>
      </c>
      <c r="B2" s="189"/>
      <c r="C2" s="189"/>
      <c r="D2" s="189"/>
      <c r="E2" s="189"/>
      <c r="F2" s="189"/>
      <c r="G2" s="59"/>
    </row>
    <row r="3" spans="1:7" s="1" customFormat="1" ht="17.25" customHeight="1">
      <c r="A3" s="2" t="s">
        <v>117</v>
      </c>
      <c r="B3" s="61"/>
      <c r="C3" s="61"/>
      <c r="D3" s="61"/>
      <c r="E3" s="61"/>
      <c r="F3" s="174" t="s">
        <v>116</v>
      </c>
      <c r="G3" s="59"/>
    </row>
    <row r="4" spans="1:7" s="1" customFormat="1" ht="17.25" customHeight="1">
      <c r="A4" s="62" t="s">
        <v>2</v>
      </c>
      <c r="B4" s="63"/>
      <c r="C4" s="190" t="s">
        <v>60</v>
      </c>
      <c r="D4" s="190"/>
      <c r="E4" s="190"/>
      <c r="F4" s="190"/>
      <c r="G4" s="59"/>
    </row>
    <row r="5" spans="1:7" s="1" customFormat="1" ht="17.25" customHeight="1">
      <c r="A5" s="62" t="s">
        <v>4</v>
      </c>
      <c r="B5" s="64" t="s">
        <v>5</v>
      </c>
      <c r="C5" s="65" t="s">
        <v>6</v>
      </c>
      <c r="D5" s="66" t="s">
        <v>27</v>
      </c>
      <c r="E5" s="65" t="s">
        <v>61</v>
      </c>
      <c r="F5" s="66" t="s">
        <v>62</v>
      </c>
      <c r="G5" s="59"/>
    </row>
    <row r="6" spans="1:7" s="1" customFormat="1" ht="17.25" customHeight="1">
      <c r="A6" s="67" t="s">
        <v>63</v>
      </c>
      <c r="B6" s="68">
        <v>776000</v>
      </c>
      <c r="C6" s="69" t="s">
        <v>64</v>
      </c>
      <c r="D6" s="70">
        <f>'财拨总表（引用）'!B7</f>
        <v>776000</v>
      </c>
      <c r="E6" s="70">
        <f>'财拨总表（引用）'!C7</f>
        <v>776000</v>
      </c>
      <c r="F6" s="70">
        <f>'财拨总表（引用）'!D7</f>
        <v>0</v>
      </c>
      <c r="G6" s="59"/>
    </row>
    <row r="7" spans="1:7" s="1" customFormat="1" ht="17.25" customHeight="1">
      <c r="A7" s="67" t="s">
        <v>65</v>
      </c>
      <c r="B7" s="68">
        <v>776000</v>
      </c>
      <c r="C7" s="71" t="str">
        <f>'财拨总表（引用）'!A8</f>
        <v>一般公共服务支出</v>
      </c>
      <c r="D7" s="72">
        <f>'财拨总表（引用）'!B8</f>
        <v>776000</v>
      </c>
      <c r="E7" s="72">
        <f>'财拨总表（引用）'!C8</f>
        <v>776000</v>
      </c>
      <c r="F7" s="72">
        <f>'财拨总表（引用）'!D8</f>
        <v>0</v>
      </c>
      <c r="G7" s="59"/>
    </row>
    <row r="8" spans="1:7" s="1" customFormat="1" ht="17.25" customHeight="1">
      <c r="A8" s="67" t="s">
        <v>66</v>
      </c>
      <c r="B8" s="68"/>
      <c r="C8" s="71">
        <f>'财拨总表（引用）'!A9</f>
        <v>0</v>
      </c>
      <c r="D8" s="72">
        <f>'财拨总表（引用）'!B9</f>
        <v>0</v>
      </c>
      <c r="E8" s="72">
        <f>'财拨总表（引用）'!C9</f>
        <v>0</v>
      </c>
      <c r="F8" s="72">
        <f>'财拨总表（引用）'!D9</f>
        <v>0</v>
      </c>
      <c r="G8" s="59"/>
    </row>
    <row r="9" spans="1:7" s="1" customFormat="1" ht="17.25" customHeight="1">
      <c r="A9" s="67" t="s">
        <v>67</v>
      </c>
      <c r="B9" s="68"/>
      <c r="C9" s="71">
        <f>'财拨总表（引用）'!A10</f>
        <v>0</v>
      </c>
      <c r="D9" s="72">
        <f>'财拨总表（引用）'!B10</f>
        <v>0</v>
      </c>
      <c r="E9" s="72">
        <f>'财拨总表（引用）'!C10</f>
        <v>0</v>
      </c>
      <c r="F9" s="72">
        <f>'财拨总表（引用）'!D10</f>
        <v>0</v>
      </c>
      <c r="G9" s="59"/>
    </row>
    <row r="10" spans="1:7" s="1" customFormat="1" ht="17.25" customHeight="1">
      <c r="A10" s="67" t="s">
        <v>68</v>
      </c>
      <c r="B10" s="73"/>
      <c r="C10" s="71">
        <f>'财拨总表（引用）'!A11</f>
        <v>0</v>
      </c>
      <c r="D10" s="72">
        <f>'财拨总表（引用）'!B11</f>
        <v>0</v>
      </c>
      <c r="E10" s="72">
        <f>'财拨总表（引用）'!C11</f>
        <v>0</v>
      </c>
      <c r="F10" s="72">
        <f>'财拨总表（引用）'!D11</f>
        <v>0</v>
      </c>
      <c r="G10" s="59"/>
    </row>
    <row r="11" spans="1:7" s="1" customFormat="1" ht="19.5" customHeight="1">
      <c r="A11" s="74"/>
      <c r="B11" s="76"/>
      <c r="C11" s="75">
        <f>'财拨总表（引用）'!A30</f>
        <v>0</v>
      </c>
      <c r="D11" s="72">
        <f>'财拨总表（引用）'!B30</f>
        <v>0</v>
      </c>
      <c r="E11" s="72">
        <f>'财拨总表（引用）'!C30</f>
        <v>0</v>
      </c>
      <c r="F11" s="72">
        <f>'财拨总表（引用）'!D30</f>
        <v>0</v>
      </c>
      <c r="G11" s="59"/>
    </row>
    <row r="12" spans="1:7" s="1" customFormat="1" ht="19.5" customHeight="1">
      <c r="A12" s="74"/>
      <c r="B12" s="76"/>
      <c r="C12" s="75">
        <f>'财拨总表（引用）'!A31</f>
        <v>0</v>
      </c>
      <c r="D12" s="72">
        <f>'财拨总表（引用）'!B31</f>
        <v>0</v>
      </c>
      <c r="E12" s="72">
        <f>'财拨总表（引用）'!C31</f>
        <v>0</v>
      </c>
      <c r="F12" s="72">
        <f>'财拨总表（引用）'!D31</f>
        <v>0</v>
      </c>
      <c r="G12" s="59"/>
    </row>
    <row r="13" spans="1:7" s="1" customFormat="1" ht="17.25" customHeight="1">
      <c r="A13" s="74" t="s">
        <v>69</v>
      </c>
      <c r="B13" s="76"/>
      <c r="C13" s="72" t="s">
        <v>70</v>
      </c>
      <c r="D13" s="72"/>
      <c r="E13" s="72"/>
      <c r="F13" s="76"/>
      <c r="G13" s="59"/>
    </row>
    <row r="14" spans="1:7" s="1" customFormat="1" ht="17.25" customHeight="1">
      <c r="A14" s="61" t="s">
        <v>71</v>
      </c>
      <c r="B14" s="76"/>
      <c r="C14" s="72"/>
      <c r="D14" s="72"/>
      <c r="E14" s="72"/>
      <c r="F14" s="76"/>
      <c r="G14" s="59"/>
    </row>
    <row r="15" spans="1:7" s="1" customFormat="1" ht="17.25" customHeight="1">
      <c r="A15" s="74" t="s">
        <v>72</v>
      </c>
      <c r="B15" s="70"/>
      <c r="C15" s="72"/>
      <c r="D15" s="72"/>
      <c r="E15" s="72"/>
      <c r="F15" s="76"/>
      <c r="G15" s="59"/>
    </row>
    <row r="16" spans="1:7" s="1" customFormat="1" ht="17.25" customHeight="1">
      <c r="A16" s="74"/>
      <c r="B16" s="76"/>
      <c r="C16" s="72"/>
      <c r="D16" s="72"/>
      <c r="E16" s="72"/>
      <c r="F16" s="76"/>
      <c r="G16" s="59"/>
    </row>
    <row r="17" spans="1:7" s="1" customFormat="1" ht="17.25" customHeight="1">
      <c r="A17" s="74"/>
      <c r="B17" s="76"/>
      <c r="C17" s="72"/>
      <c r="D17" s="72"/>
      <c r="E17" s="72"/>
      <c r="F17" s="76"/>
      <c r="G17" s="59"/>
    </row>
    <row r="18" spans="1:7" s="1" customFormat="1" ht="17.25" customHeight="1">
      <c r="A18" s="77" t="s">
        <v>22</v>
      </c>
      <c r="B18" s="70">
        <f>B6</f>
        <v>776000</v>
      </c>
      <c r="C18" s="77" t="s">
        <v>23</v>
      </c>
      <c r="D18" s="70">
        <f>'财拨总表（引用）'!B7</f>
        <v>776000</v>
      </c>
      <c r="E18" s="70">
        <f>'财拨总表（引用）'!C7</f>
        <v>776000</v>
      </c>
      <c r="F18" s="70">
        <f>'财拨总表（引用）'!D7</f>
        <v>0</v>
      </c>
      <c r="G18" s="59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78"/>
    </row>
    <row r="45" s="1" customFormat="1" ht="15">
      <c r="AD45" s="78"/>
    </row>
    <row r="46" spans="31:32" s="1" customFormat="1" ht="15">
      <c r="AE46" s="78"/>
      <c r="AF46" s="78"/>
    </row>
    <row r="47" spans="32:33" s="1" customFormat="1" ht="15">
      <c r="AF47" s="78"/>
      <c r="AG47" s="78"/>
    </row>
    <row r="48" s="1" customFormat="1" ht="15">
      <c r="AG48" s="79" t="s">
        <v>73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80"/>
    </row>
    <row r="86" spans="23:26" s="1" customFormat="1" ht="15">
      <c r="W86" s="80"/>
      <c r="X86" s="80"/>
      <c r="Y86" s="80"/>
      <c r="Z86" s="8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2"/>
      <c r="B1" s="82"/>
      <c r="C1" s="82"/>
      <c r="D1" s="82"/>
      <c r="E1" s="82"/>
      <c r="F1" s="82"/>
      <c r="G1" s="82"/>
    </row>
    <row r="2" spans="1:7" s="1" customFormat="1" ht="29.25" customHeight="1">
      <c r="A2" s="191" t="s">
        <v>74</v>
      </c>
      <c r="B2" s="191"/>
      <c r="C2" s="191"/>
      <c r="D2" s="191"/>
      <c r="E2" s="191"/>
      <c r="F2" s="83"/>
      <c r="G2" s="83"/>
    </row>
    <row r="3" spans="1:7" s="1" customFormat="1" ht="21" customHeight="1">
      <c r="A3" s="2" t="s">
        <v>117</v>
      </c>
      <c r="B3" s="84"/>
      <c r="C3" s="84"/>
      <c r="D3" s="84"/>
      <c r="E3" s="174" t="s">
        <v>116</v>
      </c>
      <c r="F3" s="82"/>
      <c r="G3" s="82"/>
    </row>
    <row r="4" spans="1:7" s="1" customFormat="1" ht="17.25" customHeight="1">
      <c r="A4" s="192" t="s">
        <v>51</v>
      </c>
      <c r="B4" s="192"/>
      <c r="C4" s="192" t="s">
        <v>75</v>
      </c>
      <c r="D4" s="192"/>
      <c r="E4" s="192"/>
      <c r="F4" s="82"/>
      <c r="G4" s="82"/>
    </row>
    <row r="5" spans="1:7" s="1" customFormat="1" ht="21" customHeight="1">
      <c r="A5" s="85" t="s">
        <v>57</v>
      </c>
      <c r="B5" s="85" t="s">
        <v>58</v>
      </c>
      <c r="C5" s="85" t="s">
        <v>27</v>
      </c>
      <c r="D5" s="85" t="s">
        <v>52</v>
      </c>
      <c r="E5" s="85" t="s">
        <v>53</v>
      </c>
      <c r="F5" s="82"/>
      <c r="G5" s="82"/>
    </row>
    <row r="6" spans="1:7" s="1" customFormat="1" ht="21" customHeight="1">
      <c r="A6" s="86" t="s">
        <v>41</v>
      </c>
      <c r="B6" s="86" t="s">
        <v>41</v>
      </c>
      <c r="C6" s="87">
        <v>1</v>
      </c>
      <c r="D6" s="87">
        <f>C6+1</f>
        <v>2</v>
      </c>
      <c r="E6" s="87">
        <f>D6+1</f>
        <v>3</v>
      </c>
      <c r="F6" s="88"/>
      <c r="G6" s="82"/>
    </row>
    <row r="7" spans="1:7" s="1" customFormat="1" ht="18.75" customHeight="1">
      <c r="A7" s="89" t="s">
        <v>0</v>
      </c>
      <c r="B7" s="90" t="s">
        <v>27</v>
      </c>
      <c r="C7" s="91">
        <v>776000</v>
      </c>
      <c r="D7" s="91">
        <v>96000</v>
      </c>
      <c r="E7" s="92">
        <v>680000</v>
      </c>
      <c r="F7" s="88"/>
      <c r="G7" s="82"/>
    </row>
    <row r="8" spans="1:5" s="1" customFormat="1" ht="18.75" customHeight="1">
      <c r="A8" s="89" t="s">
        <v>42</v>
      </c>
      <c r="B8" s="89" t="s">
        <v>43</v>
      </c>
      <c r="C8" s="91">
        <v>776000</v>
      </c>
      <c r="D8" s="91">
        <v>96000</v>
      </c>
      <c r="E8" s="92">
        <v>680000</v>
      </c>
    </row>
    <row r="9" spans="1:5" s="1" customFormat="1" ht="18.75" customHeight="1">
      <c r="A9" s="89" t="s">
        <v>44</v>
      </c>
      <c r="B9" s="89" t="s">
        <v>45</v>
      </c>
      <c r="C9" s="91">
        <v>776000</v>
      </c>
      <c r="D9" s="91">
        <v>96000</v>
      </c>
      <c r="E9" s="92">
        <v>680000</v>
      </c>
    </row>
    <row r="10" spans="1:5" s="1" customFormat="1" ht="18.75" customHeight="1">
      <c r="A10" s="89" t="s">
        <v>46</v>
      </c>
      <c r="B10" s="89" t="s">
        <v>47</v>
      </c>
      <c r="C10" s="91">
        <v>96000</v>
      </c>
      <c r="D10" s="91">
        <v>96000</v>
      </c>
      <c r="E10" s="92"/>
    </row>
    <row r="11" spans="1:5" s="1" customFormat="1" ht="18.75" customHeight="1">
      <c r="A11" s="89" t="s">
        <v>48</v>
      </c>
      <c r="B11" s="89" t="s">
        <v>49</v>
      </c>
      <c r="C11" s="91">
        <v>680000</v>
      </c>
      <c r="D11" s="91"/>
      <c r="E11" s="92">
        <v>680000</v>
      </c>
    </row>
    <row r="12" spans="1:7" s="1" customFormat="1" ht="21" customHeight="1">
      <c r="A12" s="93"/>
      <c r="B12" s="94"/>
      <c r="C12" s="95"/>
      <c r="D12" s="95"/>
      <c r="E12" s="95"/>
      <c r="F12" s="94"/>
      <c r="G12" s="96"/>
    </row>
    <row r="13" spans="1:7" s="1" customFormat="1" ht="21" customHeight="1">
      <c r="A13" s="97"/>
      <c r="B13" s="93"/>
      <c r="C13" s="93"/>
      <c r="D13" s="93"/>
      <c r="E13" s="93"/>
      <c r="F13" s="93"/>
      <c r="G13" s="96"/>
    </row>
    <row r="14" spans="1:7" s="1" customFormat="1" ht="21" customHeight="1">
      <c r="A14" s="97"/>
      <c r="B14" s="96"/>
      <c r="C14" s="93"/>
      <c r="D14" s="93"/>
      <c r="E14" s="96"/>
      <c r="F14" s="96"/>
      <c r="G14" s="93"/>
    </row>
    <row r="15" spans="1:7" s="1" customFormat="1" ht="21" customHeight="1">
      <c r="A15" s="97"/>
      <c r="B15" s="97"/>
      <c r="C15" s="97"/>
      <c r="D15" s="93"/>
      <c r="E15" s="93"/>
      <c r="F15" s="93"/>
      <c r="G15" s="96"/>
    </row>
    <row r="16" spans="1:7" s="1" customFormat="1" ht="21" customHeight="1">
      <c r="A16" s="96"/>
      <c r="B16" s="97"/>
      <c r="C16" s="97"/>
      <c r="D16" s="96"/>
      <c r="E16" s="93"/>
      <c r="F16" s="96"/>
      <c r="G16" s="96"/>
    </row>
    <row r="17" spans="1:7" s="1" customFormat="1" ht="21" customHeight="1">
      <c r="A17" s="96"/>
      <c r="B17" s="96"/>
      <c r="C17" s="96"/>
      <c r="D17" s="95"/>
      <c r="E17" s="96"/>
      <c r="F17" s="96"/>
      <c r="G17" s="96"/>
    </row>
    <row r="18" spans="1:7" s="1" customFormat="1" ht="21" customHeight="1">
      <c r="A18" s="96"/>
      <c r="B18" s="96"/>
      <c r="C18" s="96"/>
      <c r="D18" s="96"/>
      <c r="E18" s="96"/>
      <c r="F18" s="96"/>
      <c r="G18" s="96"/>
    </row>
    <row r="19" spans="1:7" s="1" customFormat="1" ht="21" customHeight="1">
      <c r="A19" s="96"/>
      <c r="B19" s="96"/>
      <c r="C19" s="96"/>
      <c r="D19" s="93"/>
      <c r="E19" s="96"/>
      <c r="F19" s="96"/>
      <c r="G19" s="96"/>
    </row>
    <row r="20" spans="1:7" s="1" customFormat="1" ht="21" customHeight="1">
      <c r="A20" s="96"/>
      <c r="B20" s="96"/>
      <c r="C20" s="96"/>
      <c r="D20" s="96"/>
      <c r="E20" s="96"/>
      <c r="F20" s="96"/>
      <c r="G20" s="96"/>
    </row>
    <row r="21" s="1" customFormat="1" ht="21" customHeight="1"/>
    <row r="22" spans="1:7" s="1" customFormat="1" ht="21" customHeight="1">
      <c r="A22" s="96"/>
      <c r="B22" s="96"/>
      <c r="C22" s="96"/>
      <c r="D22" s="96"/>
      <c r="E22" s="96"/>
      <c r="F22" s="96"/>
      <c r="G22" s="96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8"/>
      <c r="B1" s="98"/>
      <c r="C1" s="98"/>
      <c r="D1" s="98"/>
      <c r="E1" s="98"/>
      <c r="F1" s="98"/>
      <c r="G1" s="98"/>
    </row>
    <row r="2" spans="1:7" s="1" customFormat="1" ht="29.25" customHeight="1">
      <c r="A2" s="193" t="s">
        <v>76</v>
      </c>
      <c r="B2" s="193"/>
      <c r="C2" s="193"/>
      <c r="D2" s="193"/>
      <c r="E2" s="193"/>
      <c r="F2" s="99"/>
      <c r="G2" s="99"/>
    </row>
    <row r="3" spans="1:7" s="1" customFormat="1" ht="21" customHeight="1">
      <c r="A3" s="2" t="s">
        <v>117</v>
      </c>
      <c r="B3" s="100"/>
      <c r="C3" s="100"/>
      <c r="D3" s="100"/>
      <c r="E3" s="174" t="s">
        <v>116</v>
      </c>
      <c r="F3" s="98"/>
      <c r="G3" s="98"/>
    </row>
    <row r="4" spans="1:7" s="1" customFormat="1" ht="17.25" customHeight="1">
      <c r="A4" s="194" t="s">
        <v>77</v>
      </c>
      <c r="B4" s="194"/>
      <c r="C4" s="194" t="s">
        <v>78</v>
      </c>
      <c r="D4" s="194"/>
      <c r="E4" s="194"/>
      <c r="F4" s="98"/>
      <c r="G4" s="98"/>
    </row>
    <row r="5" spans="1:7" s="1" customFormat="1" ht="21" customHeight="1">
      <c r="A5" s="101" t="s">
        <v>57</v>
      </c>
      <c r="B5" s="102" t="s">
        <v>58</v>
      </c>
      <c r="C5" s="103" t="s">
        <v>27</v>
      </c>
      <c r="D5" s="103" t="s">
        <v>79</v>
      </c>
      <c r="E5" s="103" t="s">
        <v>80</v>
      </c>
      <c r="F5" s="98"/>
      <c r="G5" s="98"/>
    </row>
    <row r="6" spans="1:7" s="1" customFormat="1" ht="21" customHeight="1">
      <c r="A6" s="104" t="s">
        <v>41</v>
      </c>
      <c r="B6" s="104" t="s">
        <v>41</v>
      </c>
      <c r="C6" s="105">
        <v>1</v>
      </c>
      <c r="D6" s="105">
        <f>C6+1</f>
        <v>2</v>
      </c>
      <c r="E6" s="105">
        <f>D6+1</f>
        <v>3</v>
      </c>
      <c r="F6" s="98"/>
      <c r="G6" s="98"/>
    </row>
    <row r="7" spans="1:8" s="1" customFormat="1" ht="18.75" customHeight="1">
      <c r="A7" s="106" t="s">
        <v>0</v>
      </c>
      <c r="B7" s="107" t="s">
        <v>27</v>
      </c>
      <c r="C7" s="108">
        <v>96000</v>
      </c>
      <c r="D7" s="108"/>
      <c r="E7" s="109">
        <v>96000</v>
      </c>
      <c r="F7" s="110"/>
      <c r="G7" s="110"/>
      <c r="H7" s="111"/>
    </row>
    <row r="8" spans="1:5" s="1" customFormat="1" ht="18.75" customHeight="1">
      <c r="A8" s="106"/>
      <c r="B8" s="106" t="s">
        <v>81</v>
      </c>
      <c r="C8" s="108">
        <v>91000</v>
      </c>
      <c r="D8" s="108"/>
      <c r="E8" s="109">
        <v>91000</v>
      </c>
    </row>
    <row r="9" spans="1:5" s="1" customFormat="1" ht="18.75" customHeight="1">
      <c r="A9" s="106" t="s">
        <v>82</v>
      </c>
      <c r="B9" s="106" t="s">
        <v>83</v>
      </c>
      <c r="C9" s="108">
        <v>20000</v>
      </c>
      <c r="D9" s="108"/>
      <c r="E9" s="109">
        <v>20000</v>
      </c>
    </row>
    <row r="10" spans="1:5" s="1" customFormat="1" ht="18.75" customHeight="1">
      <c r="A10" s="106" t="s">
        <v>84</v>
      </c>
      <c r="B10" s="106" t="s">
        <v>85</v>
      </c>
      <c r="C10" s="108">
        <v>15000</v>
      </c>
      <c r="D10" s="108"/>
      <c r="E10" s="109">
        <v>15000</v>
      </c>
    </row>
    <row r="11" spans="1:5" s="1" customFormat="1" ht="18.75" customHeight="1">
      <c r="A11" s="106" t="s">
        <v>86</v>
      </c>
      <c r="B11" s="106" t="s">
        <v>87</v>
      </c>
      <c r="C11" s="108">
        <v>3000</v>
      </c>
      <c r="D11" s="108"/>
      <c r="E11" s="109">
        <v>3000</v>
      </c>
    </row>
    <row r="12" spans="1:5" s="1" customFormat="1" ht="18.75" customHeight="1">
      <c r="A12" s="106" t="s">
        <v>88</v>
      </c>
      <c r="B12" s="106" t="s">
        <v>89</v>
      </c>
      <c r="C12" s="108">
        <v>6000</v>
      </c>
      <c r="D12" s="108"/>
      <c r="E12" s="109">
        <v>6000</v>
      </c>
    </row>
    <row r="13" spans="1:5" s="1" customFormat="1" ht="18.75" customHeight="1">
      <c r="A13" s="106" t="s">
        <v>90</v>
      </c>
      <c r="B13" s="106" t="s">
        <v>91</v>
      </c>
      <c r="C13" s="108">
        <v>3000</v>
      </c>
      <c r="D13" s="108"/>
      <c r="E13" s="109">
        <v>3000</v>
      </c>
    </row>
    <row r="14" spans="1:5" s="1" customFormat="1" ht="18.75" customHeight="1">
      <c r="A14" s="106" t="s">
        <v>92</v>
      </c>
      <c r="B14" s="106" t="s">
        <v>93</v>
      </c>
      <c r="C14" s="108">
        <v>5000</v>
      </c>
      <c r="D14" s="108"/>
      <c r="E14" s="109">
        <v>5000</v>
      </c>
    </row>
    <row r="15" spans="1:5" s="1" customFormat="1" ht="18.75" customHeight="1">
      <c r="A15" s="106" t="s">
        <v>94</v>
      </c>
      <c r="B15" s="106" t="s">
        <v>95</v>
      </c>
      <c r="C15" s="108">
        <v>10000</v>
      </c>
      <c r="D15" s="108"/>
      <c r="E15" s="109">
        <v>10000</v>
      </c>
    </row>
    <row r="16" spans="1:5" s="1" customFormat="1" ht="18.75" customHeight="1">
      <c r="A16" s="106" t="s">
        <v>96</v>
      </c>
      <c r="B16" s="106" t="s">
        <v>97</v>
      </c>
      <c r="C16" s="108">
        <v>1000</v>
      </c>
      <c r="D16" s="108"/>
      <c r="E16" s="109">
        <v>1000</v>
      </c>
    </row>
    <row r="17" spans="1:5" s="1" customFormat="1" ht="18.75" customHeight="1">
      <c r="A17" s="106" t="s">
        <v>98</v>
      </c>
      <c r="B17" s="106" t="s">
        <v>99</v>
      </c>
      <c r="C17" s="108">
        <v>28000</v>
      </c>
      <c r="D17" s="108"/>
      <c r="E17" s="109">
        <v>28000</v>
      </c>
    </row>
    <row r="18" spans="1:5" s="1" customFormat="1" ht="18.75" customHeight="1">
      <c r="A18" s="106"/>
      <c r="B18" s="106" t="s">
        <v>100</v>
      </c>
      <c r="C18" s="108">
        <v>5000</v>
      </c>
      <c r="D18" s="108"/>
      <c r="E18" s="109">
        <v>5000</v>
      </c>
    </row>
    <row r="19" spans="1:5" s="1" customFormat="1" ht="18.75" customHeight="1">
      <c r="A19" s="106" t="s">
        <v>101</v>
      </c>
      <c r="B19" s="106" t="s">
        <v>102</v>
      </c>
      <c r="C19" s="108">
        <v>5000</v>
      </c>
      <c r="D19" s="108"/>
      <c r="E19" s="109">
        <v>5000</v>
      </c>
    </row>
    <row r="20" spans="1:8" s="1" customFormat="1" ht="21" customHeight="1">
      <c r="A20" s="112"/>
      <c r="B20" s="113"/>
      <c r="C20" s="114"/>
      <c r="D20" s="114"/>
      <c r="E20" s="114"/>
      <c r="F20" s="113"/>
      <c r="G20" s="115"/>
      <c r="H20" s="116"/>
    </row>
    <row r="21" spans="1:7" s="1" customFormat="1" ht="21" customHeight="1">
      <c r="A21" s="112"/>
      <c r="B21" s="112"/>
      <c r="C21" s="112"/>
      <c r="D21" s="112"/>
      <c r="E21" s="112"/>
      <c r="F21" s="115"/>
      <c r="G21" s="115"/>
    </row>
    <row r="22" spans="1:6" s="1" customFormat="1" ht="21" customHeight="1">
      <c r="A22" s="112"/>
      <c r="B22" s="112"/>
      <c r="C22" s="112"/>
      <c r="D22" s="112"/>
      <c r="E22" s="115"/>
      <c r="F22" s="115"/>
    </row>
    <row r="23" spans="1:7" s="1" customFormat="1" ht="21" customHeight="1">
      <c r="A23" s="115"/>
      <c r="B23" s="115"/>
      <c r="C23" s="112"/>
      <c r="D23" s="112"/>
      <c r="E23" s="112"/>
      <c r="F23" s="115"/>
      <c r="G23" s="117"/>
    </row>
    <row r="24" spans="1:7" s="1" customFormat="1" ht="21" customHeight="1">
      <c r="A24" s="115"/>
      <c r="B24" s="115"/>
      <c r="C24" s="113"/>
      <c r="D24" s="115"/>
      <c r="E24" s="115"/>
      <c r="F24" s="115"/>
      <c r="G24" s="11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18"/>
    </row>
    <row r="2" spans="1:7" s="1" customFormat="1" ht="30" customHeight="1">
      <c r="A2" s="195" t="s">
        <v>103</v>
      </c>
      <c r="B2" s="195"/>
      <c r="C2" s="195"/>
      <c r="D2" s="195"/>
      <c r="E2" s="195"/>
      <c r="F2" s="195"/>
      <c r="G2" s="195"/>
    </row>
    <row r="3" spans="1:7" s="1" customFormat="1" ht="18" customHeight="1">
      <c r="A3" s="2" t="s">
        <v>117</v>
      </c>
      <c r="B3" s="119"/>
      <c r="C3" s="119"/>
      <c r="D3" s="120"/>
      <c r="E3" s="120"/>
      <c r="F3" s="120"/>
      <c r="G3" s="174" t="s">
        <v>116</v>
      </c>
    </row>
    <row r="4" spans="1:7" s="1" customFormat="1" ht="31.5" customHeight="1">
      <c r="A4" s="121" t="s">
        <v>104</v>
      </c>
      <c r="B4" s="121" t="s">
        <v>105</v>
      </c>
      <c r="C4" s="121" t="s">
        <v>27</v>
      </c>
      <c r="D4" s="122" t="s">
        <v>106</v>
      </c>
      <c r="E4" s="121" t="s">
        <v>107</v>
      </c>
      <c r="F4" s="123" t="s">
        <v>108</v>
      </c>
      <c r="G4" s="121" t="s">
        <v>109</v>
      </c>
    </row>
    <row r="5" spans="1:7" s="1" customFormat="1" ht="21.75" customHeight="1">
      <c r="A5" s="124" t="s">
        <v>41</v>
      </c>
      <c r="B5" s="124" t="s">
        <v>41</v>
      </c>
      <c r="C5" s="125">
        <v>1</v>
      </c>
      <c r="D5" s="126">
        <f>C5+1</f>
        <v>2</v>
      </c>
      <c r="E5" s="126">
        <f>D5+1</f>
        <v>3</v>
      </c>
      <c r="F5" s="126">
        <f>E5+1</f>
        <v>4</v>
      </c>
      <c r="G5" s="126">
        <f>F5+1</f>
        <v>5</v>
      </c>
    </row>
    <row r="6" spans="1:7" s="1" customFormat="1" ht="22.5" customHeight="1">
      <c r="A6" s="127" t="s">
        <v>0</v>
      </c>
      <c r="B6" s="128" t="s">
        <v>27</v>
      </c>
      <c r="C6" s="129">
        <v>10000</v>
      </c>
      <c r="D6" s="129"/>
      <c r="E6" s="129">
        <v>10000</v>
      </c>
      <c r="F6" s="130"/>
      <c r="G6" s="130"/>
    </row>
    <row r="7" spans="1:7" s="1" customFormat="1" ht="22.5" customHeight="1">
      <c r="A7" s="127" t="s">
        <v>110</v>
      </c>
      <c r="B7" s="127" t="s">
        <v>111</v>
      </c>
      <c r="C7" s="129">
        <v>10000</v>
      </c>
      <c r="D7" s="129"/>
      <c r="E7" s="129">
        <v>10000</v>
      </c>
      <c r="F7" s="130"/>
      <c r="G7" s="130"/>
    </row>
    <row r="8" spans="1:7" s="1" customFormat="1" ht="15">
      <c r="A8" s="131"/>
      <c r="B8" s="132"/>
      <c r="C8" s="133"/>
      <c r="D8" s="133"/>
      <c r="E8" s="133"/>
      <c r="F8" s="133"/>
      <c r="G8" s="133"/>
    </row>
    <row r="9" spans="1:8" s="1" customFormat="1" ht="15">
      <c r="A9" s="131"/>
      <c r="B9" s="131"/>
      <c r="C9" s="131"/>
      <c r="D9" s="131"/>
      <c r="E9" s="133"/>
      <c r="F9" s="133"/>
      <c r="G9" s="133"/>
      <c r="H9" s="133"/>
    </row>
    <row r="10" spans="1:7" s="1" customFormat="1" ht="15">
      <c r="A10" s="131"/>
      <c r="B10" s="131"/>
      <c r="C10" s="131"/>
      <c r="D10" s="134"/>
      <c r="E10" s="133"/>
      <c r="F10" s="133"/>
      <c r="G10" s="133"/>
    </row>
    <row r="11" spans="1:7" s="1" customFormat="1" ht="15">
      <c r="A11" s="135"/>
      <c r="B11" s="134"/>
      <c r="C11" s="131"/>
      <c r="D11" s="131"/>
      <c r="E11" s="133"/>
      <c r="F11" s="133"/>
      <c r="G11" s="133"/>
    </row>
    <row r="12" spans="1:7" s="1" customFormat="1" ht="15">
      <c r="A12" s="135"/>
      <c r="B12" s="134"/>
      <c r="C12" s="134"/>
      <c r="D12" s="131"/>
      <c r="E12" s="133"/>
      <c r="F12" s="133"/>
      <c r="G12" s="133"/>
    </row>
    <row r="13" spans="1:7" s="1" customFormat="1" ht="15">
      <c r="A13" s="135"/>
      <c r="B13" s="131"/>
      <c r="C13" s="131"/>
      <c r="D13" s="131"/>
      <c r="E13" s="133"/>
      <c r="F13" s="133"/>
      <c r="G13" s="133"/>
    </row>
    <row r="14" spans="1:7" s="1" customFormat="1" ht="15">
      <c r="A14" s="132"/>
      <c r="B14" s="135"/>
      <c r="C14" s="134"/>
      <c r="D14" s="133"/>
      <c r="E14" s="133"/>
      <c r="F14" s="131"/>
      <c r="G14" s="133"/>
    </row>
    <row r="15" spans="1:7" s="1" customFormat="1" ht="15">
      <c r="A15" s="132"/>
      <c r="B15" s="135"/>
      <c r="C15" s="132"/>
      <c r="D15" s="133"/>
      <c r="E15" s="133"/>
      <c r="F15" s="133"/>
      <c r="G15" s="133"/>
    </row>
    <row r="16" spans="5:7" s="1" customFormat="1" ht="15">
      <c r="E16" s="131"/>
      <c r="F16" s="133"/>
      <c r="G16" s="136"/>
    </row>
    <row r="17" spans="4:6" s="1" customFormat="1" ht="15">
      <c r="D17" s="133"/>
      <c r="E17" s="133"/>
      <c r="F17" s="132"/>
    </row>
    <row r="18" spans="2:6" s="1" customFormat="1" ht="15">
      <c r="B18" s="137"/>
      <c r="C18" s="133"/>
      <c r="D18" s="133"/>
      <c r="F18" s="132"/>
    </row>
    <row r="19" spans="3:7" s="1" customFormat="1" ht="15">
      <c r="C19" s="138"/>
      <c r="E19" s="138"/>
      <c r="G19" s="132"/>
    </row>
    <row r="20" spans="3:7" s="1" customFormat="1" ht="15">
      <c r="C20" s="135"/>
      <c r="G20" s="132"/>
    </row>
    <row r="21" spans="5:7" s="1" customFormat="1" ht="15">
      <c r="E21" s="139"/>
      <c r="G21" s="132"/>
    </row>
    <row r="22" s="1" customFormat="1" ht="15"/>
    <row r="23" s="1" customFormat="1" ht="15"/>
    <row r="24" s="1" customFormat="1" ht="15"/>
    <row r="25" s="1" customFormat="1" ht="15">
      <c r="D25" s="13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0"/>
      <c r="B1" s="140"/>
      <c r="C1" s="140"/>
      <c r="D1" s="140"/>
      <c r="E1" s="140"/>
      <c r="F1" s="140"/>
      <c r="G1" s="140"/>
    </row>
    <row r="2" spans="1:7" s="1" customFormat="1" ht="29.25" customHeight="1">
      <c r="A2" s="196" t="s">
        <v>112</v>
      </c>
      <c r="B2" s="196"/>
      <c r="C2" s="196"/>
      <c r="D2" s="196"/>
      <c r="E2" s="196"/>
      <c r="F2" s="141"/>
      <c r="G2" s="141"/>
    </row>
    <row r="3" spans="1:7" s="1" customFormat="1" ht="21" customHeight="1">
      <c r="A3" s="2" t="s">
        <v>117</v>
      </c>
      <c r="B3" s="142"/>
      <c r="C3" s="142"/>
      <c r="D3" s="142"/>
      <c r="E3" s="174" t="s">
        <v>116</v>
      </c>
      <c r="F3" s="140"/>
      <c r="G3" s="140"/>
    </row>
    <row r="4" spans="1:7" s="1" customFormat="1" ht="17.25" customHeight="1">
      <c r="A4" s="197" t="s">
        <v>51</v>
      </c>
      <c r="B4" s="197"/>
      <c r="C4" s="197" t="s">
        <v>75</v>
      </c>
      <c r="D4" s="197"/>
      <c r="E4" s="197"/>
      <c r="F4" s="140"/>
      <c r="G4" s="140"/>
    </row>
    <row r="5" spans="1:7" s="1" customFormat="1" ht="21" customHeight="1">
      <c r="A5" s="143" t="s">
        <v>57</v>
      </c>
      <c r="B5" s="144" t="s">
        <v>58</v>
      </c>
      <c r="C5" s="145" t="s">
        <v>27</v>
      </c>
      <c r="D5" s="145" t="s">
        <v>52</v>
      </c>
      <c r="E5" s="145" t="s">
        <v>53</v>
      </c>
      <c r="F5" s="140"/>
      <c r="G5" s="140"/>
    </row>
    <row r="6" spans="1:8" s="1" customFormat="1" ht="21" customHeight="1">
      <c r="A6" s="146" t="s">
        <v>41</v>
      </c>
      <c r="B6" s="146" t="s">
        <v>41</v>
      </c>
      <c r="C6" s="147">
        <v>1</v>
      </c>
      <c r="D6" s="147">
        <f>C6+1</f>
        <v>2</v>
      </c>
      <c r="E6" s="147">
        <f>D6+1</f>
        <v>3</v>
      </c>
      <c r="F6" s="148"/>
      <c r="G6" s="140"/>
      <c r="H6" s="149"/>
    </row>
    <row r="7" spans="1:7" s="1" customFormat="1" ht="18.75" customHeight="1">
      <c r="A7" s="150"/>
      <c r="B7" s="150"/>
      <c r="C7" s="151"/>
      <c r="D7" s="152"/>
      <c r="E7" s="151"/>
      <c r="F7" s="148"/>
      <c r="G7" s="14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C3" sqref="C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98" t="s">
        <v>113</v>
      </c>
      <c r="B2" s="198"/>
      <c r="C2" s="198"/>
    </row>
    <row r="3" s="1" customFormat="1" ht="17.25" customHeight="1">
      <c r="C3" s="174" t="s">
        <v>116</v>
      </c>
    </row>
    <row r="4" spans="1:3" s="1" customFormat="1" ht="15.75" customHeight="1">
      <c r="A4" s="199" t="s">
        <v>114</v>
      </c>
      <c r="B4" s="200" t="s">
        <v>27</v>
      </c>
      <c r="C4" s="200" t="s">
        <v>20</v>
      </c>
    </row>
    <row r="5" spans="1:3" s="1" customFormat="1" ht="19.5" customHeight="1">
      <c r="A5" s="199"/>
      <c r="B5" s="200"/>
      <c r="C5" s="200"/>
    </row>
    <row r="6" spans="1:3" s="1" customFormat="1" ht="22.5" customHeight="1">
      <c r="A6" s="153" t="s">
        <v>41</v>
      </c>
      <c r="B6" s="153">
        <v>1</v>
      </c>
      <c r="C6" s="153">
        <v>2</v>
      </c>
    </row>
    <row r="7" spans="1:6" s="1" customFormat="1" ht="27.75" customHeight="1">
      <c r="A7" s="154" t="s">
        <v>27</v>
      </c>
      <c r="B7" s="155">
        <v>776000</v>
      </c>
      <c r="C7" s="156"/>
      <c r="D7" s="157"/>
      <c r="F7" s="158"/>
    </row>
    <row r="8" spans="1:3" s="1" customFormat="1" ht="27.75" customHeight="1">
      <c r="A8" s="159" t="s">
        <v>43</v>
      </c>
      <c r="B8" s="155">
        <v>776000</v>
      </c>
      <c r="C8" s="156"/>
    </row>
    <row r="9" spans="1:5" s="1" customFormat="1" ht="27.75" customHeight="1">
      <c r="A9" s="160"/>
      <c r="B9" s="161"/>
      <c r="C9" s="162"/>
      <c r="E9" s="161"/>
    </row>
    <row r="10" spans="1:3" s="1" customFormat="1" ht="27.75" customHeight="1">
      <c r="A10" s="160"/>
      <c r="B10" s="161"/>
      <c r="C10" s="163"/>
    </row>
    <row r="11" spans="1:4" s="1" customFormat="1" ht="27.75" customHeight="1">
      <c r="A11" s="164"/>
      <c r="B11" s="163"/>
      <c r="C11" s="161"/>
      <c r="D11" s="161"/>
    </row>
    <row r="12" spans="1:3" s="1" customFormat="1" ht="27.75" customHeight="1">
      <c r="A12" s="164"/>
      <c r="C12" s="163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付柔</cp:lastModifiedBy>
  <cp:lastPrinted>2021-05-10T07:59:35Z</cp:lastPrinted>
  <dcterms:created xsi:type="dcterms:W3CDTF">2021-05-10T05:58:08Z</dcterms:created>
  <dcterms:modified xsi:type="dcterms:W3CDTF">2021-06-11T06:54:32Z</dcterms:modified>
  <cp:category/>
  <cp:version/>
  <cp:contentType/>
  <cp:contentStatus/>
</cp:coreProperties>
</file>