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Area" localSheetId="1">'部门收入总表'!$A$1:$O$23</definedName>
    <definedName name="_xlnm.Print_Area" localSheetId="2">'部门支出总表'!$A$1:$H$22</definedName>
    <definedName name="_xlnm.Print_Area" localSheetId="3">'财拨收支总表'!$A$1:$F$16</definedName>
    <definedName name="_xlnm.Print_Area" localSheetId="9">'财拨总表（引用）'!$A$1:$D$13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'一般公共预算基本支出表'!$A$1:$E$26</definedName>
    <definedName name="_xlnm.Print_Area" localSheetId="4">'一般公共预算支出表'!$A$1:$E$28</definedName>
    <definedName name="_xlnm.Print_Area" localSheetId="7">'政府性基金'!$A$1:$E$18</definedName>
    <definedName name="_xlnm.Print_Area" localSheetId="8">'支出总表（引用）'!$A$1:$C$13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<sst xmlns="http://schemas.openxmlformats.org/spreadsheetml/2006/main" count="201" uniqueCount="110">
  <si>
    <t/>
  </si>
  <si>
    <t>收支预算总表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</si>
  <si>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</si>
  <si>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</si>
  <si>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</si>
  <si>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</si>
  <si>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</si>
  <si>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</si>
  <si>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</si>
  <si>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</si>
  <si>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</si>
  <si>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</si>
  <si>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</si>
  <si>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</si>
  <si>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</si>
  <si>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</si>
  <si>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</si>
  <si>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</si>
  <si>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</si>
  <si>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</si>
  <si>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</si>
  <si>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</si>
  <si>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</si>
  <si>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</si>
  <si>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</si>
  <si>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</si>
  <si>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</si>
  <si>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</si>
  <si>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</si>
  <si>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</si>
  <si>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</si>
  <si>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</si>
  <si>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</si>
  <si>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</si>
  <si>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</si>
  <si>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</si>
  <si>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</si>
  <si>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</si>
  <si>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</si>
  <si>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</si>
  <si>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</si>
  <si>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</si>
  <si>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224</t>
  </si>
  <si>
    <t>灾害防治及应急管理支出</t>
  </si>
  <si>
    <t>　01</t>
  </si>
  <si>
    <t>　应急管理事务</t>
  </si>
  <si>
    <t>　　2240101</t>
  </si>
  <si>
    <t>　　行政运行</t>
  </si>
  <si>
    <t>　　2240199</t>
  </si>
  <si>
    <t>　　其他应急管理支出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</si>
  <si>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</si>
  <si>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</si>
  <si>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</si>
  <si>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</si>
  <si>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</si>
  <si>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</si>
  <si>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</si>
  <si>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</si>
  <si>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</si>
  <si>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</si>
  <si>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</si>
  <si>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</si>
  <si>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</si>
  <si>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</si>
  <si>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</si>
  <si>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</si>
  <si>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</si>
  <si>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</si>
  <si>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</si>
  <si>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</si>
  <si>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</si>
  <si>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</si>
  <si>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</si>
  <si>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</si>
  <si>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</si>
  <si>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</si>
  <si>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</si>
  <si>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</si>
  <si>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</si>
  <si>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</si>
  <si>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</si>
  <si>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</si>
  <si>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</si>
  <si>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</si>
  <si>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</si>
  <si>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</si>
  <si>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</si>
  <si>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</si>
  <si>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</si>
  <si>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</si>
  <si>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30217</t>
  </si>
  <si>
    <t>　公务接待费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</si>
  <si>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</si>
  <si>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</si>
  <si>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</si>
  <si>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</si>
  <si>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</si>
  <si>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</si>
  <si>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</si>
  <si>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</si>
  <si>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</si>
  <si>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</si>
  <si>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110</t>
  </si>
  <si>
    <t>应急管理局</t>
  </si>
  <si>
    <t>政府性基金预算支出表</t>
  </si>
  <si>
    <t>支出预算总表</t>
  </si>
  <si>
    <t>科目名称</t>
  </si>
  <si>
    <t>财政拨款预算表</t>
  </si>
  <si>
    <t>单位：元</t>
  </si>
  <si>
    <t>填报单位:110安监局 , 110001安监局本级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</si>
</sst>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6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8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19" xfId="0" applyNumberFormat="1" applyFont="1" applyBorder="1" applyAlignment="1" applyProtection="1">
      <alignment horizontal="left" vertical="center"/>
      <protection/>
    </xf>
    <xf numFmtId="4" fontId="3" fillId="0" borderId="19" xfId="0" applyNumberFormat="1" applyFont="1" applyBorder="1" applyAlignment="1" applyProtection="1">
      <alignment horizontal="right" vertical="center" wrapText="1"/>
      <protection/>
    </xf>
    <xf numFmtId="4" fontId="3" fillId="0" borderId="19" xfId="0" applyNumberFormat="1" applyFont="1" applyBorder="1" applyAlignment="1" applyProtection="1">
      <alignment horizontal="left" vertical="center"/>
      <protection/>
    </xf>
    <xf numFmtId="4" fontId="3" fillId="0" borderId="19" xfId="0" applyNumberFormat="1" applyFont="1" applyBorder="1" applyAlignment="1" applyProtection="1">
      <alignment horizontal="right" vertical="center" wrapText="1"/>
      <protection/>
    </xf>
    <xf numFmtId="0" fontId="3" fillId="0" borderId="19" xfId="0" applyFont="1" applyBorder="1" applyAlignment="1" applyProtection="1">
      <alignment/>
      <protection/>
    </xf>
    <xf numFmtId="4" fontId="3" fillId="0" borderId="1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81" t="s">
        <v>1</v>
      </c>
      <c r="B2" s="181"/>
      <c r="C2" s="181"/>
      <c r="D2" s="181"/>
    </row>
    <row r="3" spans="1:4" s="1" customFormat="1" ht="17.25" customHeight="1">
      <c r="A3" s="2" t="s">
        <v>109</v>
      </c>
      <c r="B3" s="3"/>
      <c r="C3" s="3"/>
      <c r="D3" s="170" t="s">
        <v>108</v>
      </c>
    </row>
    <row r="4" spans="1:4" s="1" customFormat="1" ht="17.25" customHeight="1">
      <c r="A4" s="182" t="s">
        <v>2</v>
      </c>
      <c r="B4" s="182"/>
      <c r="C4" s="182" t="s">
        <v>3</v>
      </c>
      <c r="D4" s="182"/>
    </row>
    <row r="5" spans="1:4" s="1" customFormat="1" ht="17.25" customHeight="1">
      <c r="A5" s="4" t="s">
        <v>4</v>
      </c>
      <c r="B5" s="5" t="s">
        <v>5</v>
      </c>
      <c r="C5" s="6" t="s">
        <v>6</v>
      </c>
      <c r="D5" s="6" t="s">
        <v>5</v>
      </c>
    </row>
    <row r="6" spans="1:4" s="1" customFormat="1" ht="17.25" customHeight="1">
      <c r="A6" s="7" t="s">
        <v>7</v>
      </c>
      <c r="B6" s="8">
        <v>1813500</v>
      </c>
      <c r="C6" s="9" t="str">
        <f>'支出总表（引用）'!A8</f>
        <v>灾害防治及应急管理支出</v>
      </c>
      <c r="D6" s="10">
        <f>'支出总表（引用）'!B8</f>
        <v>1813500</v>
      </c>
    </row>
    <row r="7" spans="1:4" s="1" customFormat="1" ht="17.25" customHeight="1">
      <c r="A7" s="7" t="s">
        <v>8</v>
      </c>
      <c r="B7" s="8">
        <v>1813500</v>
      </c>
      <c r="C7" s="9">
        <f>'支出总表（引用）'!A9</f>
        <v>0</v>
      </c>
      <c r="D7" s="10">
        <f>'支出总表（引用）'!B9</f>
        <v>0</v>
      </c>
    </row>
    <row r="8" spans="1:4" s="1" customFormat="1" ht="17.25" customHeight="1">
      <c r="A8" s="7" t="s">
        <v>9</v>
      </c>
      <c r="B8" s="8"/>
      <c r="C8" s="9">
        <f>'支出总表（引用）'!A10</f>
        <v>0</v>
      </c>
      <c r="D8" s="10">
        <f>'支出总表（引用）'!B10</f>
        <v>0</v>
      </c>
    </row>
    <row r="9" spans="1:4" s="1" customFormat="1" ht="17.25" customHeight="1">
      <c r="A9" s="7" t="s">
        <v>10</v>
      </c>
      <c r="B9" s="8"/>
      <c r="C9" s="9">
        <f>'支出总表（引用）'!A11</f>
        <v>0</v>
      </c>
      <c r="D9" s="10">
        <f>'支出总表（引用）'!B11</f>
        <v>0</v>
      </c>
    </row>
    <row r="10" spans="1:4" s="1" customFormat="1" ht="17.25" customHeight="1">
      <c r="A10" s="7" t="s">
        <v>11</v>
      </c>
      <c r="B10" s="8"/>
      <c r="C10" s="9">
        <f>'支出总表（引用）'!A12</f>
        <v>0</v>
      </c>
      <c r="D10" s="10">
        <f>'支出总表（引用）'!B12</f>
        <v>0</v>
      </c>
    </row>
    <row r="11" spans="1:4" s="1" customFormat="1" ht="17.25" customHeight="1">
      <c r="A11" s="7" t="s">
        <v>12</v>
      </c>
      <c r="B11" s="8"/>
      <c r="C11" s="9">
        <f>'支出总表（引用）'!A13</f>
        <v>0</v>
      </c>
      <c r="D11" s="10">
        <f>'支出总表（引用）'!B13</f>
        <v>0</v>
      </c>
    </row>
    <row r="12" spans="1:4" s="1" customFormat="1" ht="17.25" customHeight="1">
      <c r="A12" s="7" t="s">
        <v>13</v>
      </c>
      <c r="B12" s="8"/>
      <c r="C12" s="9">
        <f>'支出总表（引用）'!A14</f>
        <v>0</v>
      </c>
      <c r="D12" s="10">
        <f>'支出总表（引用）'!B14</f>
        <v>0</v>
      </c>
    </row>
    <row r="13" spans="1:4" s="1" customFormat="1" ht="17.25" customHeight="1">
      <c r="A13" s="7" t="s">
        <v>14</v>
      </c>
      <c r="B13" s="8"/>
      <c r="C13" s="9">
        <f>'支出总表（引用）'!A15</f>
        <v>0</v>
      </c>
      <c r="D13" s="10">
        <f>'支出总表（引用）'!B15</f>
        <v>0</v>
      </c>
    </row>
    <row r="14" spans="1:4" s="1" customFormat="1" ht="17.25" customHeight="1">
      <c r="A14" s="7" t="s">
        <v>15</v>
      </c>
      <c r="B14" s="8"/>
      <c r="C14" s="9">
        <f>'支出总表（引用）'!A16</f>
        <v>0</v>
      </c>
      <c r="D14" s="10">
        <f>'支出总表（引用）'!B16</f>
        <v>0</v>
      </c>
    </row>
    <row r="15" spans="1:4" s="1" customFormat="1" ht="17.25" customHeight="1">
      <c r="A15" s="7" t="s">
        <v>16</v>
      </c>
      <c r="B15" s="11"/>
      <c r="C15" s="9">
        <f>'支出总表（引用）'!A17</f>
        <v>0</v>
      </c>
      <c r="D15" s="10">
        <f>'支出总表（引用）'!B17</f>
        <v>0</v>
      </c>
    </row>
    <row r="16" spans="1:4" s="1" customFormat="1" ht="17.25" customHeight="1">
      <c r="A16" s="13" t="s">
        <v>17</v>
      </c>
      <c r="B16" s="14">
        <f>SUM(B6,B11,B12,B13,B14,B15)</f>
        <v>1813500</v>
      </c>
      <c r="C16" s="13" t="s">
        <v>18</v>
      </c>
      <c r="D16" s="12">
        <f>'支出总表（引用）'!B7</f>
        <v>1813500</v>
      </c>
    </row>
    <row r="17" spans="1:4" s="1" customFormat="1" ht="17.25" customHeight="1">
      <c r="A17" s="7" t="s">
        <v>19</v>
      </c>
      <c r="B17" s="8"/>
      <c r="C17" s="15" t="s">
        <v>20</v>
      </c>
      <c r="D17" s="12"/>
    </row>
    <row r="18" spans="1:4" s="1" customFormat="1" ht="17.25" customHeight="1">
      <c r="A18" s="7" t="s">
        <v>21</v>
      </c>
      <c r="B18" s="16"/>
      <c r="C18" s="17"/>
      <c r="D18" s="12"/>
    </row>
    <row r="19" spans="1:4" s="1" customFormat="1" ht="17.25" customHeight="1">
      <c r="A19" s="18"/>
      <c r="B19" s="19"/>
      <c r="C19" s="17"/>
      <c r="D19" s="12"/>
    </row>
    <row r="20" spans="1:4" s="1" customFormat="1" ht="17.25" customHeight="1">
      <c r="A20" s="13" t="s">
        <v>22</v>
      </c>
      <c r="B20" s="20">
        <f>SUM(B16,B17,B18)</f>
        <v>1813500</v>
      </c>
      <c r="C20" s="13" t="s">
        <v>23</v>
      </c>
      <c r="D20" s="12">
        <f>B20</f>
        <v>1813500</v>
      </c>
    </row>
    <row r="21" spans="1:254" s="1" customFormat="1" ht="19.5" customHeight="1">
      <c r="A21" s="21"/>
      <c r="B21" s="22"/>
      <c r="C21" s="22"/>
      <c r="D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21"/>
      <c r="IR21" s="21"/>
      <c r="IS21" s="21"/>
      <c r="IT21" s="21"/>
    </row>
    <row r="22" spans="1:254" s="1" customFormat="1" ht="19.5" customHeight="1">
      <c r="A22" s="21"/>
      <c r="B22" s="22"/>
      <c r="C22" s="21"/>
      <c r="D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</row>
    <row r="23" spans="1:254" s="1" customFormat="1" ht="19.5" customHeight="1">
      <c r="A23" s="21"/>
      <c r="B23" s="22"/>
      <c r="C23" s="22"/>
      <c r="D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</row>
    <row r="24" spans="1:254" s="1" customFormat="1" ht="19.5" customHeight="1">
      <c r="A24" s="21"/>
      <c r="B24" s="21"/>
      <c r="C24" s="21"/>
      <c r="D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</row>
    <row r="25" spans="1:254" s="1" customFormat="1" ht="19.5" customHeight="1">
      <c r="A25" s="21"/>
      <c r="B25" s="21"/>
      <c r="C25" s="21"/>
      <c r="D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21"/>
      <c r="IR25" s="21"/>
      <c r="IS25" s="21"/>
      <c r="IT25" s="21"/>
    </row>
    <row r="26" spans="1:254" s="1" customFormat="1" ht="19.5" customHeight="1">
      <c r="A26" s="21"/>
      <c r="B26" s="21"/>
      <c r="C26" s="21"/>
      <c r="D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21"/>
      <c r="IR26" s="21"/>
      <c r="IS26" s="21"/>
      <c r="IT26" s="21"/>
    </row>
    <row r="27" spans="1:254" s="1" customFormat="1" ht="19.5" customHeight="1">
      <c r="A27" s="21"/>
      <c r="B27" s="21"/>
      <c r="C27" s="21"/>
      <c r="D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21"/>
      <c r="IR27" s="21"/>
      <c r="IS27" s="21"/>
      <c r="IT27" s="21"/>
    </row>
    <row r="28" spans="1:254" s="1" customFormat="1" ht="19.5" customHeight="1">
      <c r="A28" s="21"/>
      <c r="B28" s="21"/>
      <c r="C28" s="21"/>
      <c r="D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21"/>
      <c r="IR28" s="21"/>
      <c r="IS28" s="21"/>
      <c r="IT28" s="21"/>
    </row>
    <row r="29" spans="1:254" s="1" customFormat="1" ht="19.5" customHeight="1">
      <c r="A29" s="21"/>
      <c r="B29" s="21"/>
      <c r="C29" s="21"/>
      <c r="D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21"/>
      <c r="IR29" s="21"/>
      <c r="IS29" s="21"/>
      <c r="IT29" s="21"/>
    </row>
    <row r="30" spans="1:254" s="1" customFormat="1" ht="19.5" customHeight="1">
      <c r="A30" s="21"/>
      <c r="B30" s="21"/>
      <c r="C30" s="21"/>
      <c r="D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</row>
    <row r="31" spans="1:254" s="1" customFormat="1" ht="19.5" customHeight="1">
      <c r="A31" s="21"/>
      <c r="B31" s="21"/>
      <c r="C31" s="21"/>
      <c r="D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</row>
    <row r="32" spans="1:254" s="1" customFormat="1" ht="19.5" customHeight="1">
      <c r="A32" s="21"/>
      <c r="B32" s="21"/>
      <c r="C32" s="21"/>
      <c r="D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</row>
    <row r="33" spans="1:254" s="1" customFormat="1" ht="19.5" customHeight="1">
      <c r="A33" s="21"/>
      <c r="B33" s="21"/>
      <c r="C33" s="21"/>
      <c r="D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</row>
    <row r="34" spans="1:254" s="1" customFormat="1" ht="19.5" customHeight="1">
      <c r="A34" s="21"/>
      <c r="B34" s="21"/>
      <c r="C34" s="21"/>
      <c r="D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</row>
    <row r="35" spans="1:254" s="1" customFormat="1" ht="19.5" customHeight="1">
      <c r="A35" s="21"/>
      <c r="B35" s="21"/>
      <c r="C35" s="21"/>
      <c r="D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</row>
    <row r="36" spans="1:254" s="1" customFormat="1" ht="19.5" customHeight="1">
      <c r="A36" s="21"/>
      <c r="B36" s="21"/>
      <c r="C36" s="21"/>
      <c r="D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</row>
    <row r="37" spans="1:254" s="1" customFormat="1" ht="19.5" customHeight="1">
      <c r="A37" s="21"/>
      <c r="B37" s="21"/>
      <c r="C37" s="21"/>
      <c r="D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</row>
    <row r="38" spans="1:254" s="1" customFormat="1" ht="19.5" customHeight="1">
      <c r="A38" s="21"/>
      <c r="B38" s="21"/>
      <c r="C38" s="21"/>
      <c r="D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</row>
    <row r="39" spans="1:254" s="1" customFormat="1" ht="19.5" customHeight="1">
      <c r="A39" s="21"/>
      <c r="B39" s="21"/>
      <c r="C39" s="21"/>
      <c r="D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</row>
    <row r="40" spans="1:254" s="1" customFormat="1" ht="19.5" customHeight="1">
      <c r="A40" s="21"/>
      <c r="B40" s="21"/>
      <c r="C40" s="21"/>
      <c r="D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</row>
    <row r="41" spans="1:254" s="1" customFormat="1" ht="19.5" customHeight="1">
      <c r="A41" s="21"/>
      <c r="B41" s="21"/>
      <c r="C41" s="21"/>
      <c r="D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</row>
    <row r="42" spans="1:254" s="1" customFormat="1" ht="19.5" customHeight="1">
      <c r="A42" s="21"/>
      <c r="B42" s="21"/>
      <c r="C42" s="21"/>
      <c r="D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</row>
    <row r="43" spans="1:254" s="1" customFormat="1" ht="19.5" customHeight="1">
      <c r="A43" s="21"/>
      <c r="B43" s="21"/>
      <c r="C43" s="21"/>
      <c r="D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</row>
    <row r="44" spans="1:254" s="1" customFormat="1" ht="19.5" customHeight="1">
      <c r="A44" s="21"/>
      <c r="B44" s="21"/>
      <c r="C44" s="21"/>
      <c r="D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</row>
    <row r="45" spans="1:254" s="1" customFormat="1" ht="19.5" customHeight="1">
      <c r="A45" s="21"/>
      <c r="B45" s="21"/>
      <c r="C45" s="21"/>
      <c r="D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</row>
    <row r="46" spans="1:254" s="1" customFormat="1" ht="19.5" customHeight="1">
      <c r="A46" s="21"/>
      <c r="B46" s="21"/>
      <c r="C46" s="21"/>
      <c r="D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</row>
    <row r="47" spans="1:254" s="1" customFormat="1" ht="19.5" customHeight="1">
      <c r="A47" s="21"/>
      <c r="B47" s="21"/>
      <c r="C47" s="21"/>
      <c r="D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</row>
    <row r="48" spans="1:254" s="1" customFormat="1" ht="19.5" customHeight="1">
      <c r="A48" s="21"/>
      <c r="B48" s="21"/>
      <c r="C48" s="21"/>
      <c r="D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</row>
    <row r="49" spans="1:254" s="1" customFormat="1" ht="19.5" customHeight="1">
      <c r="A49" s="21"/>
      <c r="B49" s="21"/>
      <c r="C49" s="21"/>
      <c r="D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</row>
    <row r="50" spans="1:254" s="1" customFormat="1" ht="19.5" customHeight="1">
      <c r="A50" s="21"/>
      <c r="B50" s="21"/>
      <c r="C50" s="21"/>
      <c r="D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</row>
    <row r="51" spans="1:254" s="1" customFormat="1" ht="19.5" customHeight="1">
      <c r="A51" s="21"/>
      <c r="B51" s="21"/>
      <c r="C51" s="21"/>
      <c r="D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</row>
    <row r="52" spans="1:254" s="1" customFormat="1" ht="19.5" customHeight="1">
      <c r="A52" s="21"/>
      <c r="B52" s="21"/>
      <c r="C52" s="21"/>
      <c r="D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</row>
    <row r="53" spans="1:254" s="1" customFormat="1" ht="19.5" customHeight="1">
      <c r="A53" s="21"/>
      <c r="B53" s="21"/>
      <c r="C53" s="21"/>
      <c r="D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</row>
    <row r="54" spans="1:254" s="1" customFormat="1" ht="19.5" customHeight="1">
      <c r="A54" s="21"/>
      <c r="B54" s="23"/>
      <c r="C54" s="21"/>
      <c r="D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</row>
    <row r="55" spans="1:254" s="1" customFormat="1" ht="19.5" customHeight="1">
      <c r="A55" s="21"/>
      <c r="B55" s="21"/>
      <c r="C55" s="21"/>
      <c r="D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</row>
    <row r="56" spans="1:254" s="1" customFormat="1" ht="19.5" customHeight="1">
      <c r="A56" s="21"/>
      <c r="B56" s="21"/>
      <c r="C56" s="21"/>
      <c r="D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</row>
    <row r="57" spans="1:254" s="1" customFormat="1" ht="19.5" customHeight="1">
      <c r="A57" s="21"/>
      <c r="B57" s="21"/>
      <c r="C57" s="21"/>
      <c r="D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</row>
    <row r="58" spans="1:254" s="1" customFormat="1" ht="19.5" customHeight="1">
      <c r="A58" s="21"/>
      <c r="B58" s="21"/>
      <c r="C58" s="21"/>
      <c r="D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</row>
    <row r="59" spans="1:254" s="1" customFormat="1" ht="19.5" customHeight="1">
      <c r="A59" s="21"/>
      <c r="B59" s="21"/>
      <c r="C59" s="21"/>
      <c r="D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</row>
    <row r="60" spans="1:254" s="1" customFormat="1" ht="19.5" customHeight="1">
      <c r="A60" s="21"/>
      <c r="B60" s="21"/>
      <c r="C60" s="21"/>
      <c r="D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</row>
    <row r="61" spans="1:254" s="1" customFormat="1" ht="19.5" customHeight="1">
      <c r="A61" s="21"/>
      <c r="B61" s="21"/>
      <c r="C61" s="21"/>
      <c r="D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</row>
    <row r="62" spans="1:254" s="1" customFormat="1" ht="19.5" customHeight="1">
      <c r="A62" s="21"/>
      <c r="B62" s="21"/>
      <c r="C62" s="21"/>
      <c r="D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3"/>
  <sheetViews>
    <sheetView showGridLines="0" zoomScalePageLayoutView="0" workbookViewId="0" topLeftCell="A10">
      <selection activeCell="D31" sqref="D3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07" t="s">
        <v>107</v>
      </c>
      <c r="B2" s="207"/>
      <c r="C2" s="207"/>
      <c r="D2" s="207"/>
    </row>
    <row r="3" s="1" customFormat="1" ht="17.25" customHeight="1">
      <c r="D3" s="170" t="s">
        <v>108</v>
      </c>
    </row>
    <row r="4" spans="1:4" s="1" customFormat="1" ht="21.75" customHeight="1">
      <c r="A4" s="208" t="s">
        <v>106</v>
      </c>
      <c r="B4" s="209" t="s">
        <v>29</v>
      </c>
      <c r="C4" s="209" t="s">
        <v>61</v>
      </c>
      <c r="D4" s="209" t="s">
        <v>62</v>
      </c>
    </row>
    <row r="5" spans="1:4" s="1" customFormat="1" ht="47.25" customHeight="1">
      <c r="A5" s="208"/>
      <c r="B5" s="209"/>
      <c r="C5" s="209"/>
      <c r="D5" s="209"/>
    </row>
    <row r="6" spans="1:4" s="1" customFormat="1" ht="22.5" customHeight="1">
      <c r="A6" s="161" t="s">
        <v>41</v>
      </c>
      <c r="B6" s="161">
        <v>1</v>
      </c>
      <c r="C6" s="161">
        <v>2</v>
      </c>
      <c r="D6" s="161">
        <v>3</v>
      </c>
    </row>
    <row r="7" spans="1:4" s="1" customFormat="1" ht="27.75" customHeight="1">
      <c r="A7" s="162" t="s">
        <v>0</v>
      </c>
      <c r="B7" s="163">
        <v>1813500</v>
      </c>
      <c r="C7" s="164">
        <v>1813500</v>
      </c>
      <c r="D7" s="163"/>
    </row>
    <row r="8" spans="1:4" s="1" customFormat="1" ht="27.75" customHeight="1">
      <c r="A8" s="162" t="s">
        <v>43</v>
      </c>
      <c r="B8" s="163">
        <v>1813500</v>
      </c>
      <c r="C8" s="164">
        <v>1813500</v>
      </c>
      <c r="D8" s="163"/>
    </row>
    <row r="9" spans="1:8" s="1" customFormat="1" ht="27.75" customHeight="1">
      <c r="A9" s="165"/>
      <c r="B9" s="166"/>
      <c r="C9" s="166"/>
      <c r="D9" s="166"/>
      <c r="E9" s="167"/>
      <c r="H9" s="167"/>
    </row>
    <row r="10" spans="1:4" s="1" customFormat="1" ht="27.75" customHeight="1">
      <c r="A10" s="168"/>
      <c r="B10" s="167"/>
      <c r="C10" s="169"/>
      <c r="D10" s="167"/>
    </row>
    <row r="11" spans="1:8" s="1" customFormat="1" ht="27.75" customHeight="1">
      <c r="A11" s="168"/>
      <c r="B11" s="167"/>
      <c r="C11" s="167"/>
      <c r="D11" s="167"/>
      <c r="E11" s="167"/>
      <c r="F11" s="169"/>
      <c r="G11" s="169"/>
      <c r="H11" s="169"/>
    </row>
    <row r="12" spans="1:7" s="1" customFormat="1" ht="27.75" customHeight="1">
      <c r="A12" s="168"/>
      <c r="C12" s="167"/>
      <c r="D12" s="167"/>
      <c r="E12" s="167"/>
      <c r="F12" s="169"/>
      <c r="G12" s="169"/>
    </row>
    <row r="13" s="1" customFormat="1" ht="27.75" customHeight="1">
      <c r="C13" s="168"/>
    </row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7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9.14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88" t="s">
        <v>24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s="1" customFormat="1" ht="27.75" customHeight="1">
      <c r="A3" s="2" t="s">
        <v>109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70" t="s">
        <v>108</v>
      </c>
    </row>
    <row r="4" spans="1:15" s="1" customFormat="1" ht="17.25" customHeight="1">
      <c r="A4" s="183" t="s">
        <v>25</v>
      </c>
      <c r="B4" s="183" t="s">
        <v>26</v>
      </c>
      <c r="C4" s="184" t="s">
        <v>27</v>
      </c>
      <c r="D4" s="186" t="s">
        <v>28</v>
      </c>
      <c r="E4" s="183" t="s">
        <v>29</v>
      </c>
      <c r="F4" s="183"/>
      <c r="G4" s="183"/>
      <c r="H4" s="183"/>
      <c r="I4" s="183"/>
      <c r="J4" s="187" t="s">
        <v>30</v>
      </c>
      <c r="K4" s="187" t="s">
        <v>31</v>
      </c>
      <c r="L4" s="187" t="s">
        <v>32</v>
      </c>
      <c r="M4" s="187" t="s">
        <v>33</v>
      </c>
      <c r="N4" s="187" t="s">
        <v>34</v>
      </c>
      <c r="O4" s="186" t="s">
        <v>35</v>
      </c>
    </row>
    <row r="5" spans="1:15" s="1" customFormat="1" ht="58.5" customHeight="1">
      <c r="A5" s="183"/>
      <c r="B5" s="183"/>
      <c r="C5" s="185"/>
      <c r="D5" s="186"/>
      <c r="E5" s="25" t="s">
        <v>36</v>
      </c>
      <c r="F5" s="25" t="s">
        <v>37</v>
      </c>
      <c r="G5" s="25" t="s">
        <v>38</v>
      </c>
      <c r="H5" s="25" t="s">
        <v>39</v>
      </c>
      <c r="I5" s="25" t="s">
        <v>40</v>
      </c>
      <c r="J5" s="187"/>
      <c r="K5" s="187"/>
      <c r="L5" s="187"/>
      <c r="M5" s="187"/>
      <c r="N5" s="187"/>
      <c r="O5" s="186"/>
    </row>
    <row r="6" spans="1:15" s="1" customFormat="1" ht="21" customHeight="1">
      <c r="A6" s="26" t="s">
        <v>41</v>
      </c>
      <c r="B6" s="26" t="s">
        <v>41</v>
      </c>
      <c r="C6" s="26">
        <v>1</v>
      </c>
      <c r="D6" s="26">
        <f aca="true" t="shared" si="0" ref="D6:O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</row>
    <row r="7" spans="1:15" s="1" customFormat="1" ht="25.5" customHeight="1">
      <c r="A7" s="27" t="s">
        <v>0</v>
      </c>
      <c r="B7" s="28" t="s">
        <v>27</v>
      </c>
      <c r="C7" s="29">
        <v>1813500</v>
      </c>
      <c r="D7" s="29"/>
      <c r="E7" s="29">
        <v>1813500</v>
      </c>
      <c r="F7" s="29">
        <v>1813500</v>
      </c>
      <c r="G7" s="29"/>
      <c r="H7" s="29"/>
      <c r="I7" s="29"/>
      <c r="J7" s="29"/>
      <c r="K7" s="29"/>
      <c r="L7" s="30"/>
      <c r="M7" s="31"/>
      <c r="N7" s="32"/>
      <c r="O7" s="30"/>
    </row>
    <row r="8" spans="1:15" s="1" customFormat="1" ht="25.5" customHeight="1">
      <c r="A8" s="27" t="s">
        <v>42</v>
      </c>
      <c r="B8" s="27" t="s">
        <v>43</v>
      </c>
      <c r="C8" s="29">
        <v>1813500</v>
      </c>
      <c r="D8" s="29"/>
      <c r="E8" s="29">
        <v>1813500</v>
      </c>
      <c r="F8" s="29">
        <v>1813500</v>
      </c>
      <c r="G8" s="29"/>
      <c r="H8" s="29"/>
      <c r="I8" s="29"/>
      <c r="J8" s="29"/>
      <c r="K8" s="29"/>
      <c r="L8" s="30"/>
      <c r="M8" s="31"/>
      <c r="N8" s="32"/>
      <c r="O8" s="30"/>
    </row>
    <row r="9" spans="1:15" s="1" customFormat="1" ht="25.5" customHeight="1">
      <c r="A9" s="27" t="s">
        <v>44</v>
      </c>
      <c r="B9" s="27" t="s">
        <v>45</v>
      </c>
      <c r="C9" s="29">
        <v>1813500</v>
      </c>
      <c r="D9" s="29"/>
      <c r="E9" s="29">
        <v>1813500</v>
      </c>
      <c r="F9" s="29">
        <v>1813500</v>
      </c>
      <c r="G9" s="29"/>
      <c r="H9" s="29"/>
      <c r="I9" s="29"/>
      <c r="J9" s="29"/>
      <c r="K9" s="29"/>
      <c r="L9" s="30"/>
      <c r="M9" s="31"/>
      <c r="N9" s="32"/>
      <c r="O9" s="30"/>
    </row>
    <row r="10" spans="1:15" s="1" customFormat="1" ht="25.5" customHeight="1">
      <c r="A10" s="27" t="s">
        <v>46</v>
      </c>
      <c r="B10" s="27" t="s">
        <v>47</v>
      </c>
      <c r="C10" s="29">
        <v>81000</v>
      </c>
      <c r="D10" s="29"/>
      <c r="E10" s="29">
        <v>81000</v>
      </c>
      <c r="F10" s="29">
        <v>81000</v>
      </c>
      <c r="G10" s="29"/>
      <c r="H10" s="29"/>
      <c r="I10" s="29"/>
      <c r="J10" s="29"/>
      <c r="K10" s="29"/>
      <c r="L10" s="30"/>
      <c r="M10" s="31"/>
      <c r="N10" s="32"/>
      <c r="O10" s="30"/>
    </row>
    <row r="11" spans="1:15" s="1" customFormat="1" ht="25.5" customHeight="1">
      <c r="A11" s="27" t="s">
        <v>48</v>
      </c>
      <c r="B11" s="27" t="s">
        <v>49</v>
      </c>
      <c r="C11" s="29">
        <v>1732500</v>
      </c>
      <c r="D11" s="29"/>
      <c r="E11" s="29">
        <v>1732500</v>
      </c>
      <c r="F11" s="29">
        <v>1732500</v>
      </c>
      <c r="G11" s="29"/>
      <c r="H11" s="29"/>
      <c r="I11" s="29"/>
      <c r="J11" s="29"/>
      <c r="K11" s="29"/>
      <c r="L11" s="30"/>
      <c r="M11" s="31"/>
      <c r="N11" s="32"/>
      <c r="O11" s="30"/>
    </row>
    <row r="12" spans="1:16" s="1" customFormat="1" ht="21" customHeight="1">
      <c r="A12" s="33"/>
      <c r="B12" s="34"/>
      <c r="C12" s="34"/>
      <c r="D12" s="34"/>
      <c r="E12" s="34"/>
      <c r="F12" s="35"/>
      <c r="G12" s="35"/>
      <c r="H12" s="34"/>
      <c r="I12" s="34"/>
      <c r="J12" s="34"/>
      <c r="K12" s="35"/>
      <c r="L12" s="35"/>
      <c r="M12" s="35"/>
      <c r="N12" s="35"/>
      <c r="O12" s="35"/>
      <c r="P12" s="34"/>
    </row>
    <row r="13" spans="1:15" s="1" customFormat="1" ht="21" customHeight="1">
      <c r="A13" s="36"/>
      <c r="B13" s="36"/>
      <c r="C13" s="36"/>
      <c r="D13" s="36"/>
      <c r="E13" s="36"/>
      <c r="F13" s="36"/>
      <c r="G13" s="37"/>
      <c r="H13" s="36"/>
      <c r="I13" s="37"/>
      <c r="J13" s="37"/>
      <c r="K13" s="35"/>
      <c r="L13" s="35"/>
      <c r="M13" s="35"/>
      <c r="N13" s="35"/>
      <c r="O13" s="35"/>
    </row>
    <row r="14" spans="2:15" s="1" customFormat="1" ht="21" customHeight="1">
      <c r="B14" s="36"/>
      <c r="C14" s="36"/>
      <c r="D14" s="36"/>
      <c r="E14" s="36"/>
      <c r="F14" s="37"/>
      <c r="G14" s="37"/>
      <c r="H14" s="37"/>
      <c r="I14" s="37"/>
      <c r="J14" s="37"/>
      <c r="K14" s="35"/>
      <c r="L14" s="35"/>
      <c r="M14" s="35"/>
      <c r="N14" s="37"/>
      <c r="O14" s="35"/>
    </row>
    <row r="15" spans="2:15" s="1" customFormat="1" ht="21" customHeight="1">
      <c r="B15" s="37"/>
      <c r="F15" s="38"/>
      <c r="G15" s="37"/>
      <c r="H15" s="37"/>
      <c r="I15" s="38"/>
      <c r="J15" s="37"/>
      <c r="K15" s="35"/>
      <c r="L15" s="35"/>
      <c r="M15" s="35"/>
      <c r="N15" s="35"/>
      <c r="O15" s="35"/>
    </row>
    <row r="16" spans="2:15" s="1" customFormat="1" ht="21" customHeight="1">
      <c r="B16" s="37"/>
      <c r="C16" s="33"/>
      <c r="D16" s="33"/>
      <c r="I16" s="38"/>
      <c r="K16" s="35"/>
      <c r="L16" s="35"/>
      <c r="N16" s="38"/>
      <c r="O16" s="35"/>
    </row>
    <row r="17" spans="10:13" s="1" customFormat="1" ht="21" customHeight="1">
      <c r="J17" s="35"/>
      <c r="K17" s="35"/>
      <c r="L17" s="35"/>
      <c r="M17" s="35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N4:N5"/>
    <mergeCell ref="O4:O5"/>
    <mergeCell ref="L4:L5"/>
    <mergeCell ref="M4:M5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39"/>
      <c r="B1" s="39"/>
      <c r="C1" s="39"/>
      <c r="D1" s="39"/>
      <c r="E1" s="39"/>
      <c r="F1" s="39"/>
      <c r="G1" s="39"/>
      <c r="H1" s="40"/>
      <c r="I1" s="39"/>
      <c r="J1" s="39"/>
    </row>
    <row r="2" spans="1:10" s="1" customFormat="1" ht="29.25" customHeight="1">
      <c r="A2" s="189" t="s">
        <v>50</v>
      </c>
      <c r="B2" s="189"/>
      <c r="C2" s="189"/>
      <c r="D2" s="189"/>
      <c r="E2" s="189"/>
      <c r="F2" s="189"/>
      <c r="G2" s="189"/>
      <c r="H2" s="189"/>
      <c r="I2" s="41"/>
      <c r="J2" s="41"/>
    </row>
    <row r="3" spans="1:10" s="1" customFormat="1" ht="21" customHeight="1">
      <c r="A3" s="2" t="s">
        <v>109</v>
      </c>
      <c r="B3" s="42"/>
      <c r="C3" s="42"/>
      <c r="D3" s="42"/>
      <c r="E3" s="42"/>
      <c r="F3" s="42"/>
      <c r="G3" s="42"/>
      <c r="H3" s="170" t="s">
        <v>108</v>
      </c>
      <c r="I3" s="39"/>
      <c r="J3" s="39"/>
    </row>
    <row r="4" spans="1:10" s="1" customFormat="1" ht="21" customHeight="1">
      <c r="A4" s="190" t="s">
        <v>51</v>
      </c>
      <c r="B4" s="190"/>
      <c r="C4" s="191" t="s">
        <v>27</v>
      </c>
      <c r="D4" s="192" t="s">
        <v>52</v>
      </c>
      <c r="E4" s="190" t="s">
        <v>53</v>
      </c>
      <c r="F4" s="193" t="s">
        <v>54</v>
      </c>
      <c r="G4" s="190" t="s">
        <v>55</v>
      </c>
      <c r="H4" s="194" t="s">
        <v>56</v>
      </c>
      <c r="I4" s="39"/>
      <c r="J4" s="39"/>
    </row>
    <row r="5" spans="1:10" s="1" customFormat="1" ht="21" customHeight="1">
      <c r="A5" s="43" t="s">
        <v>57</v>
      </c>
      <c r="B5" s="43" t="s">
        <v>58</v>
      </c>
      <c r="C5" s="191"/>
      <c r="D5" s="192"/>
      <c r="E5" s="190"/>
      <c r="F5" s="193"/>
      <c r="G5" s="190"/>
      <c r="H5" s="194"/>
      <c r="I5" s="39"/>
      <c r="J5" s="39"/>
    </row>
    <row r="6" spans="1:10" s="1" customFormat="1" ht="21" customHeight="1">
      <c r="A6" s="44" t="s">
        <v>41</v>
      </c>
      <c r="B6" s="44" t="s">
        <v>41</v>
      </c>
      <c r="C6" s="44">
        <v>1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  <c r="H6" s="45">
        <f>G6+1</f>
        <v>6</v>
      </c>
      <c r="I6" s="39"/>
      <c r="J6" s="39"/>
    </row>
    <row r="7" spans="1:10" s="1" customFormat="1" ht="18.75" customHeight="1">
      <c r="A7" s="46" t="s">
        <v>0</v>
      </c>
      <c r="B7" s="47" t="s">
        <v>27</v>
      </c>
      <c r="C7" s="48">
        <v>1813500</v>
      </c>
      <c r="D7" s="48">
        <v>81000</v>
      </c>
      <c r="E7" s="48">
        <v>1732500</v>
      </c>
      <c r="F7" s="48"/>
      <c r="G7" s="49"/>
      <c r="H7" s="50"/>
      <c r="I7" s="51"/>
      <c r="J7" s="39"/>
    </row>
    <row r="8" spans="1:8" s="1" customFormat="1" ht="18.75" customHeight="1">
      <c r="A8" s="46" t="s">
        <v>42</v>
      </c>
      <c r="B8" s="46" t="s">
        <v>43</v>
      </c>
      <c r="C8" s="48">
        <v>1813500</v>
      </c>
      <c r="D8" s="48">
        <v>81000</v>
      </c>
      <c r="E8" s="48">
        <v>1732500</v>
      </c>
      <c r="F8" s="48"/>
      <c r="G8" s="49"/>
      <c r="H8" s="50"/>
    </row>
    <row r="9" spans="1:8" s="1" customFormat="1" ht="18.75" customHeight="1">
      <c r="A9" s="46" t="s">
        <v>44</v>
      </c>
      <c r="B9" s="46" t="s">
        <v>45</v>
      </c>
      <c r="C9" s="48">
        <v>1813500</v>
      </c>
      <c r="D9" s="48">
        <v>81000</v>
      </c>
      <c r="E9" s="48">
        <v>1732500</v>
      </c>
      <c r="F9" s="48"/>
      <c r="G9" s="49"/>
      <c r="H9" s="50"/>
    </row>
    <row r="10" spans="1:8" s="1" customFormat="1" ht="18.75" customHeight="1">
      <c r="A10" s="46" t="s">
        <v>46</v>
      </c>
      <c r="B10" s="46" t="s">
        <v>47</v>
      </c>
      <c r="C10" s="48">
        <v>81000</v>
      </c>
      <c r="D10" s="48">
        <v>81000</v>
      </c>
      <c r="E10" s="48"/>
      <c r="F10" s="48"/>
      <c r="G10" s="49"/>
      <c r="H10" s="50"/>
    </row>
    <row r="11" spans="1:8" s="1" customFormat="1" ht="18.75" customHeight="1">
      <c r="A11" s="46" t="s">
        <v>48</v>
      </c>
      <c r="B11" s="46" t="s">
        <v>49</v>
      </c>
      <c r="C11" s="48">
        <v>1732500</v>
      </c>
      <c r="D11" s="48"/>
      <c r="E11" s="48">
        <v>1732500</v>
      </c>
      <c r="F11" s="48"/>
      <c r="G11" s="49"/>
      <c r="H11" s="50"/>
    </row>
    <row r="12" spans="1:10" s="1" customFormat="1" ht="21" customHeight="1">
      <c r="A12" s="52"/>
      <c r="B12" s="53"/>
      <c r="D12" s="54"/>
      <c r="E12" s="54"/>
      <c r="F12" s="54"/>
      <c r="G12" s="54"/>
      <c r="H12" s="54"/>
      <c r="I12" s="53"/>
      <c r="J12" s="53"/>
    </row>
    <row r="13" spans="1:10" s="1" customFormat="1" ht="21" customHeight="1">
      <c r="A13" s="53"/>
      <c r="B13" s="52"/>
      <c r="C13" s="54"/>
      <c r="D13" s="52"/>
      <c r="E13" s="52"/>
      <c r="F13" s="52"/>
      <c r="G13" s="52"/>
      <c r="H13" s="52"/>
      <c r="I13" s="53"/>
      <c r="J13" s="53"/>
    </row>
    <row r="14" spans="1:10" s="1" customFormat="1" ht="21" customHeight="1">
      <c r="A14" s="55"/>
      <c r="B14" s="56"/>
      <c r="C14" s="52"/>
      <c r="D14" s="52"/>
      <c r="E14" s="52"/>
      <c r="F14" s="52"/>
      <c r="G14" s="52"/>
      <c r="H14" s="53"/>
      <c r="I14" s="53"/>
      <c r="J14" s="55"/>
    </row>
    <row r="15" spans="1:10" s="1" customFormat="1" ht="21" customHeight="1">
      <c r="A15" s="55"/>
      <c r="B15" s="56"/>
      <c r="C15" s="52"/>
      <c r="D15" s="52"/>
      <c r="E15" s="52"/>
      <c r="F15" s="52"/>
      <c r="G15" s="52"/>
      <c r="H15" s="53"/>
      <c r="I15" s="55"/>
      <c r="J15" s="55"/>
    </row>
    <row r="16" spans="1:10" s="1" customFormat="1" ht="21" customHeight="1">
      <c r="A16" s="55"/>
      <c r="B16" s="55"/>
      <c r="C16" s="53"/>
      <c r="D16" s="52"/>
      <c r="E16" s="52"/>
      <c r="F16" s="52"/>
      <c r="G16" s="52"/>
      <c r="H16" s="53"/>
      <c r="I16" s="55"/>
      <c r="J16" s="55"/>
    </row>
    <row r="17" spans="1:10" s="1" customFormat="1" ht="21" customHeight="1">
      <c r="A17" s="55"/>
      <c r="B17" s="55"/>
      <c r="C17" s="53"/>
      <c r="D17" s="53"/>
      <c r="E17" s="55"/>
      <c r="F17" s="53"/>
      <c r="G17" s="54"/>
      <c r="H17" s="55"/>
      <c r="I17" s="55"/>
      <c r="J17" s="55"/>
    </row>
    <row r="18" spans="1:10" s="1" customFormat="1" ht="21" customHeight="1">
      <c r="A18" s="55"/>
      <c r="B18" s="55"/>
      <c r="C18" s="53"/>
      <c r="D18" s="53"/>
      <c r="E18" s="55"/>
      <c r="F18" s="53"/>
      <c r="G18" s="55"/>
      <c r="H18" s="55"/>
      <c r="I18" s="55"/>
      <c r="J18" s="55"/>
    </row>
    <row r="19" spans="1:10" s="1" customFormat="1" ht="21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</row>
    <row r="20" spans="1:10" s="1" customFormat="1" ht="21" customHeight="1">
      <c r="A20" s="55"/>
      <c r="B20" s="55"/>
      <c r="C20" s="53"/>
      <c r="D20" s="55"/>
      <c r="E20" s="55"/>
      <c r="F20" s="55"/>
      <c r="G20" s="55"/>
      <c r="H20" s="55"/>
      <c r="I20" s="55"/>
      <c r="J20" s="55"/>
    </row>
    <row r="21" s="1" customFormat="1" ht="21" customHeight="1"/>
    <row r="22" spans="1:10" s="1" customFormat="1" ht="21" customHeight="1">
      <c r="A22" s="55"/>
      <c r="B22" s="55"/>
      <c r="C22" s="53"/>
      <c r="D22" s="55"/>
      <c r="E22" s="55"/>
      <c r="F22" s="55"/>
      <c r="G22" s="55"/>
      <c r="H22" s="55"/>
      <c r="I22" s="55"/>
      <c r="J22" s="55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57"/>
      <c r="B1" s="57"/>
      <c r="C1" s="57"/>
      <c r="D1" s="57"/>
      <c r="E1" s="57"/>
      <c r="F1" s="58"/>
      <c r="G1" s="57"/>
    </row>
    <row r="2" spans="1:7" s="1" customFormat="1" ht="29.25" customHeight="1">
      <c r="A2" s="195" t="s">
        <v>59</v>
      </c>
      <c r="B2" s="195"/>
      <c r="C2" s="195"/>
      <c r="D2" s="195"/>
      <c r="E2" s="195"/>
      <c r="F2" s="195"/>
      <c r="G2" s="57"/>
    </row>
    <row r="3" spans="1:7" s="1" customFormat="1" ht="17.25" customHeight="1">
      <c r="A3" s="2" t="s">
        <v>109</v>
      </c>
      <c r="B3" s="59"/>
      <c r="C3" s="59"/>
      <c r="D3" s="59"/>
      <c r="E3" s="59"/>
      <c r="F3" s="170" t="s">
        <v>108</v>
      </c>
      <c r="G3" s="57"/>
    </row>
    <row r="4" spans="1:7" s="1" customFormat="1" ht="17.25" customHeight="1">
      <c r="A4" s="60" t="s">
        <v>2</v>
      </c>
      <c r="B4" s="61"/>
      <c r="C4" s="196" t="s">
        <v>60</v>
      </c>
      <c r="D4" s="196"/>
      <c r="E4" s="196"/>
      <c r="F4" s="196"/>
      <c r="G4" s="57"/>
    </row>
    <row r="5" spans="1:7" s="1" customFormat="1" ht="17.25" customHeight="1">
      <c r="A5" s="60" t="s">
        <v>4</v>
      </c>
      <c r="B5" s="62" t="s">
        <v>5</v>
      </c>
      <c r="C5" s="63" t="s">
        <v>6</v>
      </c>
      <c r="D5" s="64" t="s">
        <v>27</v>
      </c>
      <c r="E5" s="63" t="s">
        <v>61</v>
      </c>
      <c r="F5" s="64" t="s">
        <v>62</v>
      </c>
      <c r="G5" s="57"/>
    </row>
    <row r="6" spans="1:7" s="1" customFormat="1" ht="17.25" customHeight="1">
      <c r="A6" s="65" t="s">
        <v>63</v>
      </c>
      <c r="B6" s="66">
        <v>1813500</v>
      </c>
      <c r="C6" s="67" t="s">
        <v>64</v>
      </c>
      <c r="D6" s="68">
        <f>'财拨总表（引用）'!B7</f>
        <v>1813500</v>
      </c>
      <c r="E6" s="68">
        <f>'财拨总表（引用）'!C7</f>
        <v>1813500</v>
      </c>
      <c r="F6" s="68">
        <f>'财拨总表（引用）'!D7</f>
        <v>0</v>
      </c>
      <c r="G6" s="57"/>
    </row>
    <row r="7" spans="1:7" s="1" customFormat="1" ht="17.25" customHeight="1">
      <c r="A7" s="65" t="s">
        <v>65</v>
      </c>
      <c r="B7" s="66">
        <v>1813500</v>
      </c>
      <c r="C7" s="69" t="str">
        <f>'财拨总表（引用）'!A8</f>
        <v>灾害防治及应急管理支出</v>
      </c>
      <c r="D7" s="70">
        <f>'财拨总表（引用）'!B8</f>
        <v>1813500</v>
      </c>
      <c r="E7" s="70">
        <f>'财拨总表（引用）'!C8</f>
        <v>1813500</v>
      </c>
      <c r="F7" s="70">
        <f>'财拨总表（引用）'!D8</f>
        <v>0</v>
      </c>
      <c r="G7" s="57"/>
    </row>
    <row r="8" spans="1:7" s="1" customFormat="1" ht="17.25" customHeight="1">
      <c r="A8" s="65" t="s">
        <v>66</v>
      </c>
      <c r="B8" s="66"/>
      <c r="C8" s="69">
        <f>'财拨总表（引用）'!A9</f>
        <v>0</v>
      </c>
      <c r="D8" s="70">
        <f>'财拨总表（引用）'!B9</f>
        <v>0</v>
      </c>
      <c r="E8" s="70">
        <f>'财拨总表（引用）'!C9</f>
        <v>0</v>
      </c>
      <c r="F8" s="70">
        <f>'财拨总表（引用）'!D9</f>
        <v>0</v>
      </c>
      <c r="G8" s="57"/>
    </row>
    <row r="9" spans="1:7" s="1" customFormat="1" ht="17.25" customHeight="1">
      <c r="A9" s="172" t="s">
        <v>67</v>
      </c>
      <c r="B9" s="66"/>
      <c r="C9" s="69">
        <f>'财拨总表（引用）'!A10</f>
        <v>0</v>
      </c>
      <c r="D9" s="70">
        <f>'财拨总表（引用）'!B10</f>
        <v>0</v>
      </c>
      <c r="E9" s="70">
        <f>'财拨总表（引用）'!C10</f>
        <v>0</v>
      </c>
      <c r="F9" s="70">
        <f>'财拨总表（引用）'!D10</f>
        <v>0</v>
      </c>
      <c r="G9" s="57"/>
    </row>
    <row r="10" spans="1:7" s="1" customFormat="1" ht="17.25" customHeight="1">
      <c r="A10" s="175" t="s">
        <v>68</v>
      </c>
      <c r="B10" s="176"/>
      <c r="C10" s="69">
        <f>'财拨总表（引用）'!A11</f>
        <v>0</v>
      </c>
      <c r="D10" s="70">
        <f>'财拨总表（引用）'!B11</f>
        <v>0</v>
      </c>
      <c r="E10" s="70">
        <f>'财拨总表（引用）'!C11</f>
        <v>0</v>
      </c>
      <c r="F10" s="70">
        <f>'财拨总表（引用）'!D11</f>
        <v>0</v>
      </c>
      <c r="G10" s="57"/>
    </row>
    <row r="11" spans="1:7" s="1" customFormat="1" ht="17.25" customHeight="1">
      <c r="A11" s="177" t="s">
        <v>69</v>
      </c>
      <c r="B11" s="178"/>
      <c r="C11" s="171" t="s">
        <v>70</v>
      </c>
      <c r="D11" s="70"/>
      <c r="E11" s="70"/>
      <c r="F11" s="71"/>
      <c r="G11" s="57"/>
    </row>
    <row r="12" spans="1:7" s="1" customFormat="1" ht="17.25" customHeight="1">
      <c r="A12" s="179" t="s">
        <v>71</v>
      </c>
      <c r="B12" s="178"/>
      <c r="C12" s="171"/>
      <c r="D12" s="70"/>
      <c r="E12" s="70"/>
      <c r="F12" s="71"/>
      <c r="G12" s="57"/>
    </row>
    <row r="13" spans="1:7" s="1" customFormat="1" ht="17.25" customHeight="1">
      <c r="A13" s="177" t="s">
        <v>72</v>
      </c>
      <c r="B13" s="180"/>
      <c r="C13" s="171"/>
      <c r="D13" s="70"/>
      <c r="E13" s="70"/>
      <c r="F13" s="71"/>
      <c r="G13" s="57"/>
    </row>
    <row r="14" spans="1:7" s="1" customFormat="1" ht="17.25" customHeight="1">
      <c r="A14" s="177"/>
      <c r="B14" s="178"/>
      <c r="C14" s="171"/>
      <c r="D14" s="70"/>
      <c r="E14" s="70"/>
      <c r="F14" s="71"/>
      <c r="G14" s="57"/>
    </row>
    <row r="15" spans="1:7" s="1" customFormat="1" ht="17.25" customHeight="1">
      <c r="A15" s="177"/>
      <c r="B15" s="178"/>
      <c r="C15" s="171"/>
      <c r="D15" s="70"/>
      <c r="E15" s="70"/>
      <c r="F15" s="71"/>
      <c r="G15" s="57"/>
    </row>
    <row r="16" spans="1:7" s="1" customFormat="1" ht="17.25" customHeight="1">
      <c r="A16" s="173" t="s">
        <v>22</v>
      </c>
      <c r="B16" s="174">
        <f>B6</f>
        <v>1813500</v>
      </c>
      <c r="C16" s="72" t="s">
        <v>23</v>
      </c>
      <c r="D16" s="68">
        <f>'财拨总表（引用）'!B7</f>
        <v>1813500</v>
      </c>
      <c r="E16" s="68">
        <f>'财拨总表（引用）'!C7</f>
        <v>1813500</v>
      </c>
      <c r="F16" s="68">
        <f>'财拨总表（引用）'!D7</f>
        <v>0</v>
      </c>
      <c r="G16" s="57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73"/>
    </row>
    <row r="43" s="1" customFormat="1" ht="15">
      <c r="AD43" s="73"/>
    </row>
    <row r="44" spans="31:32" s="1" customFormat="1" ht="15">
      <c r="AE44" s="73"/>
      <c r="AF44" s="73"/>
    </row>
    <row r="45" spans="32:33" s="1" customFormat="1" ht="15">
      <c r="AF45" s="73"/>
      <c r="AG45" s="73"/>
    </row>
    <row r="46" s="1" customFormat="1" ht="15">
      <c r="AG46" s="74" t="s">
        <v>73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75"/>
    </row>
    <row r="84" spans="23:26" s="1" customFormat="1" ht="15">
      <c r="W84" s="75"/>
      <c r="X84" s="75"/>
      <c r="Y84" s="75"/>
      <c r="Z84" s="76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7"/>
      <c r="B1" s="77"/>
      <c r="C1" s="77"/>
      <c r="D1" s="77"/>
      <c r="E1" s="77"/>
      <c r="F1" s="77"/>
      <c r="G1" s="77"/>
    </row>
    <row r="2" spans="1:7" s="1" customFormat="1" ht="29.25" customHeight="1">
      <c r="A2" s="197" t="s">
        <v>74</v>
      </c>
      <c r="B2" s="197"/>
      <c r="C2" s="197"/>
      <c r="D2" s="197"/>
      <c r="E2" s="197"/>
      <c r="F2" s="78"/>
      <c r="G2" s="78"/>
    </row>
    <row r="3" spans="1:7" s="1" customFormat="1" ht="21" customHeight="1">
      <c r="A3" s="2" t="s">
        <v>109</v>
      </c>
      <c r="B3" s="79"/>
      <c r="C3" s="79"/>
      <c r="D3" s="79"/>
      <c r="E3" s="170" t="s">
        <v>108</v>
      </c>
      <c r="F3" s="77"/>
      <c r="G3" s="77"/>
    </row>
    <row r="4" spans="1:7" s="1" customFormat="1" ht="17.25" customHeight="1">
      <c r="A4" s="198" t="s">
        <v>51</v>
      </c>
      <c r="B4" s="198"/>
      <c r="C4" s="198" t="s">
        <v>75</v>
      </c>
      <c r="D4" s="198"/>
      <c r="E4" s="198"/>
      <c r="F4" s="77"/>
      <c r="G4" s="77"/>
    </row>
    <row r="5" spans="1:7" s="1" customFormat="1" ht="21" customHeight="1">
      <c r="A5" s="80" t="s">
        <v>57</v>
      </c>
      <c r="B5" s="80" t="s">
        <v>58</v>
      </c>
      <c r="C5" s="80" t="s">
        <v>27</v>
      </c>
      <c r="D5" s="80" t="s">
        <v>52</v>
      </c>
      <c r="E5" s="80" t="s">
        <v>53</v>
      </c>
      <c r="F5" s="77"/>
      <c r="G5" s="77"/>
    </row>
    <row r="6" spans="1:7" s="1" customFormat="1" ht="21" customHeight="1">
      <c r="A6" s="81" t="s">
        <v>41</v>
      </c>
      <c r="B6" s="81" t="s">
        <v>41</v>
      </c>
      <c r="C6" s="82">
        <v>1</v>
      </c>
      <c r="D6" s="82">
        <f>C6+1</f>
        <v>2</v>
      </c>
      <c r="E6" s="82">
        <f>D6+1</f>
        <v>3</v>
      </c>
      <c r="F6" s="83"/>
      <c r="G6" s="77"/>
    </row>
    <row r="7" spans="1:7" s="1" customFormat="1" ht="18.75" customHeight="1">
      <c r="A7" s="84" t="s">
        <v>0</v>
      </c>
      <c r="B7" s="85" t="s">
        <v>27</v>
      </c>
      <c r="C7" s="86">
        <v>1813500</v>
      </c>
      <c r="D7" s="86">
        <v>81000</v>
      </c>
      <c r="E7" s="87">
        <v>1732500</v>
      </c>
      <c r="F7" s="83"/>
      <c r="G7" s="77"/>
    </row>
    <row r="8" spans="1:5" s="1" customFormat="1" ht="18.75" customHeight="1">
      <c r="A8" s="84" t="s">
        <v>42</v>
      </c>
      <c r="B8" s="84" t="s">
        <v>43</v>
      </c>
      <c r="C8" s="86">
        <v>1813500</v>
      </c>
      <c r="D8" s="86">
        <v>81000</v>
      </c>
      <c r="E8" s="87">
        <v>1732500</v>
      </c>
    </row>
    <row r="9" spans="1:5" s="1" customFormat="1" ht="18.75" customHeight="1">
      <c r="A9" s="84" t="s">
        <v>44</v>
      </c>
      <c r="B9" s="84" t="s">
        <v>45</v>
      </c>
      <c r="C9" s="86">
        <v>1813500</v>
      </c>
      <c r="D9" s="86">
        <v>81000</v>
      </c>
      <c r="E9" s="87">
        <v>1732500</v>
      </c>
    </row>
    <row r="10" spans="1:5" s="1" customFormat="1" ht="18.75" customHeight="1">
      <c r="A10" s="84" t="s">
        <v>46</v>
      </c>
      <c r="B10" s="84" t="s">
        <v>47</v>
      </c>
      <c r="C10" s="86">
        <v>81000</v>
      </c>
      <c r="D10" s="86">
        <v>81000</v>
      </c>
      <c r="E10" s="87"/>
    </row>
    <row r="11" spans="1:5" s="1" customFormat="1" ht="18.75" customHeight="1">
      <c r="A11" s="84" t="s">
        <v>48</v>
      </c>
      <c r="B11" s="84" t="s">
        <v>49</v>
      </c>
      <c r="C11" s="86">
        <v>1732500</v>
      </c>
      <c r="D11" s="86"/>
      <c r="E11" s="87">
        <v>1732500</v>
      </c>
    </row>
    <row r="12" spans="1:7" s="1" customFormat="1" ht="21" customHeight="1">
      <c r="A12" s="88"/>
      <c r="B12" s="89"/>
      <c r="C12" s="90"/>
      <c r="D12" s="90"/>
      <c r="E12" s="90"/>
      <c r="F12" s="89"/>
      <c r="G12" s="91"/>
    </row>
    <row r="13" spans="1:7" s="1" customFormat="1" ht="21" customHeight="1">
      <c r="A13" s="92"/>
      <c r="B13" s="88"/>
      <c r="C13" s="88"/>
      <c r="D13" s="88"/>
      <c r="E13" s="88"/>
      <c r="F13" s="88"/>
      <c r="G13" s="91"/>
    </row>
    <row r="14" spans="1:7" s="1" customFormat="1" ht="21" customHeight="1">
      <c r="A14" s="92"/>
      <c r="B14" s="91"/>
      <c r="C14" s="88"/>
      <c r="D14" s="88"/>
      <c r="E14" s="91"/>
      <c r="F14" s="91"/>
      <c r="G14" s="88"/>
    </row>
    <row r="15" spans="1:7" s="1" customFormat="1" ht="21" customHeight="1">
      <c r="A15" s="92"/>
      <c r="B15" s="92"/>
      <c r="C15" s="92"/>
      <c r="D15" s="88"/>
      <c r="E15" s="88"/>
      <c r="F15" s="88"/>
      <c r="G15" s="91"/>
    </row>
    <row r="16" spans="1:7" s="1" customFormat="1" ht="21" customHeight="1">
      <c r="A16" s="91"/>
      <c r="B16" s="92"/>
      <c r="C16" s="92"/>
      <c r="D16" s="91"/>
      <c r="E16" s="88"/>
      <c r="F16" s="91"/>
      <c r="G16" s="91"/>
    </row>
    <row r="17" spans="1:7" s="1" customFormat="1" ht="21" customHeight="1">
      <c r="A17" s="91"/>
      <c r="B17" s="91"/>
      <c r="C17" s="91"/>
      <c r="D17" s="90"/>
      <c r="E17" s="91"/>
      <c r="F17" s="91"/>
      <c r="G17" s="91"/>
    </row>
    <row r="18" spans="1:7" s="1" customFormat="1" ht="21" customHeight="1">
      <c r="A18" s="91"/>
      <c r="B18" s="91"/>
      <c r="C18" s="91"/>
      <c r="D18" s="91"/>
      <c r="E18" s="91"/>
      <c r="F18" s="91"/>
      <c r="G18" s="91"/>
    </row>
    <row r="19" spans="1:7" s="1" customFormat="1" ht="21" customHeight="1">
      <c r="A19" s="91"/>
      <c r="B19" s="91"/>
      <c r="C19" s="91"/>
      <c r="D19" s="88"/>
      <c r="E19" s="91"/>
      <c r="F19" s="91"/>
      <c r="G19" s="91"/>
    </row>
    <row r="20" spans="1:7" s="1" customFormat="1" ht="21" customHeight="1">
      <c r="A20" s="91"/>
      <c r="B20" s="91"/>
      <c r="C20" s="91"/>
      <c r="D20" s="91"/>
      <c r="E20" s="91"/>
      <c r="F20" s="91"/>
      <c r="G20" s="91"/>
    </row>
    <row r="21" s="1" customFormat="1" ht="21" customHeight="1"/>
    <row r="22" spans="1:7" s="1" customFormat="1" ht="21" customHeight="1">
      <c r="A22" s="91"/>
      <c r="B22" s="91"/>
      <c r="C22" s="91"/>
      <c r="D22" s="91"/>
      <c r="E22" s="91"/>
      <c r="F22" s="91"/>
      <c r="G22" s="91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3"/>
      <c r="B1" s="93"/>
      <c r="C1" s="93"/>
      <c r="D1" s="93"/>
      <c r="E1" s="93"/>
      <c r="F1" s="93"/>
      <c r="G1" s="93"/>
    </row>
    <row r="2" spans="1:7" s="1" customFormat="1" ht="29.25" customHeight="1">
      <c r="A2" s="199" t="s">
        <v>76</v>
      </c>
      <c r="B2" s="199"/>
      <c r="C2" s="199"/>
      <c r="D2" s="199"/>
      <c r="E2" s="199"/>
      <c r="F2" s="94"/>
      <c r="G2" s="94"/>
    </row>
    <row r="3" spans="1:7" s="1" customFormat="1" ht="21" customHeight="1">
      <c r="A3" s="2" t="s">
        <v>109</v>
      </c>
      <c r="B3" s="95"/>
      <c r="C3" s="95"/>
      <c r="D3" s="95"/>
      <c r="E3" s="170" t="s">
        <v>108</v>
      </c>
      <c r="F3" s="93"/>
      <c r="G3" s="93"/>
    </row>
    <row r="4" spans="1:7" s="1" customFormat="1" ht="17.25" customHeight="1">
      <c r="A4" s="200" t="s">
        <v>77</v>
      </c>
      <c r="B4" s="200"/>
      <c r="C4" s="200" t="s">
        <v>78</v>
      </c>
      <c r="D4" s="200"/>
      <c r="E4" s="200"/>
      <c r="F4" s="93"/>
      <c r="G4" s="93"/>
    </row>
    <row r="5" spans="1:7" s="1" customFormat="1" ht="21" customHeight="1">
      <c r="A5" s="96" t="s">
        <v>57</v>
      </c>
      <c r="B5" s="97" t="s">
        <v>58</v>
      </c>
      <c r="C5" s="98" t="s">
        <v>27</v>
      </c>
      <c r="D5" s="98" t="s">
        <v>79</v>
      </c>
      <c r="E5" s="98" t="s">
        <v>80</v>
      </c>
      <c r="F5" s="93"/>
      <c r="G5" s="93"/>
    </row>
    <row r="6" spans="1:7" s="1" customFormat="1" ht="21" customHeight="1">
      <c r="A6" s="99" t="s">
        <v>41</v>
      </c>
      <c r="B6" s="99" t="s">
        <v>41</v>
      </c>
      <c r="C6" s="100">
        <v>1</v>
      </c>
      <c r="D6" s="100">
        <f>C6+1</f>
        <v>2</v>
      </c>
      <c r="E6" s="100">
        <f>D6+1</f>
        <v>3</v>
      </c>
      <c r="F6" s="93"/>
      <c r="G6" s="93"/>
    </row>
    <row r="7" spans="1:8" s="1" customFormat="1" ht="18.75" customHeight="1">
      <c r="A7" s="101" t="s">
        <v>0</v>
      </c>
      <c r="B7" s="102" t="s">
        <v>27</v>
      </c>
      <c r="C7" s="103">
        <v>81000</v>
      </c>
      <c r="D7" s="103"/>
      <c r="E7" s="104">
        <v>81000</v>
      </c>
      <c r="F7" s="105"/>
      <c r="G7" s="105"/>
      <c r="H7" s="106"/>
    </row>
    <row r="8" spans="1:5" s="1" customFormat="1" ht="18.75" customHeight="1">
      <c r="A8" s="101"/>
      <c r="B8" s="101" t="s">
        <v>81</v>
      </c>
      <c r="C8" s="103">
        <v>66000</v>
      </c>
      <c r="D8" s="103"/>
      <c r="E8" s="104">
        <v>66000</v>
      </c>
    </row>
    <row r="9" spans="1:5" s="1" customFormat="1" ht="18.75" customHeight="1">
      <c r="A9" s="101" t="s">
        <v>82</v>
      </c>
      <c r="B9" s="101" t="s">
        <v>83</v>
      </c>
      <c r="C9" s="103">
        <v>16000</v>
      </c>
      <c r="D9" s="103"/>
      <c r="E9" s="104">
        <v>16000</v>
      </c>
    </row>
    <row r="10" spans="1:5" s="1" customFormat="1" ht="18.75" customHeight="1">
      <c r="A10" s="101" t="s">
        <v>84</v>
      </c>
      <c r="B10" s="101" t="s">
        <v>85</v>
      </c>
      <c r="C10" s="103">
        <v>10000</v>
      </c>
      <c r="D10" s="103"/>
      <c r="E10" s="104">
        <v>10000</v>
      </c>
    </row>
    <row r="11" spans="1:5" s="1" customFormat="1" ht="18.75" customHeight="1">
      <c r="A11" s="101" t="s">
        <v>86</v>
      </c>
      <c r="B11" s="101" t="s">
        <v>87</v>
      </c>
      <c r="C11" s="103">
        <v>5000</v>
      </c>
      <c r="D11" s="103"/>
      <c r="E11" s="104">
        <v>5000</v>
      </c>
    </row>
    <row r="12" spans="1:5" s="1" customFormat="1" ht="18.75" customHeight="1">
      <c r="A12" s="101" t="s">
        <v>88</v>
      </c>
      <c r="B12" s="101" t="s">
        <v>89</v>
      </c>
      <c r="C12" s="103">
        <v>25000</v>
      </c>
      <c r="D12" s="103"/>
      <c r="E12" s="104">
        <v>25000</v>
      </c>
    </row>
    <row r="13" spans="1:5" s="1" customFormat="1" ht="18.75" customHeight="1">
      <c r="A13" s="101" t="s">
        <v>90</v>
      </c>
      <c r="B13" s="101" t="s">
        <v>91</v>
      </c>
      <c r="C13" s="103">
        <v>10000</v>
      </c>
      <c r="D13" s="103"/>
      <c r="E13" s="104">
        <v>10000</v>
      </c>
    </row>
    <row r="14" spans="1:5" s="1" customFormat="1" ht="18.75" customHeight="1">
      <c r="A14" s="101"/>
      <c r="B14" s="101" t="s">
        <v>92</v>
      </c>
      <c r="C14" s="103">
        <v>15000</v>
      </c>
      <c r="D14" s="103"/>
      <c r="E14" s="104">
        <v>15000</v>
      </c>
    </row>
    <row r="15" spans="1:5" s="1" customFormat="1" ht="18.75" customHeight="1">
      <c r="A15" s="101" t="s">
        <v>93</v>
      </c>
      <c r="B15" s="101" t="s">
        <v>94</v>
      </c>
      <c r="C15" s="103">
        <v>15000</v>
      </c>
      <c r="D15" s="103"/>
      <c r="E15" s="104">
        <v>15000</v>
      </c>
    </row>
    <row r="16" spans="1:8" s="1" customFormat="1" ht="21" customHeight="1">
      <c r="A16" s="107"/>
      <c r="B16" s="108"/>
      <c r="C16" s="109"/>
      <c r="D16" s="109"/>
      <c r="E16" s="109"/>
      <c r="F16" s="108"/>
      <c r="G16" s="110"/>
      <c r="H16" s="111"/>
    </row>
    <row r="17" spans="1:7" s="1" customFormat="1" ht="21" customHeight="1">
      <c r="A17" s="107"/>
      <c r="B17" s="107"/>
      <c r="C17" s="107"/>
      <c r="D17" s="107"/>
      <c r="E17" s="107"/>
      <c r="F17" s="110"/>
      <c r="G17" s="110"/>
    </row>
    <row r="18" spans="1:6" s="1" customFormat="1" ht="21" customHeight="1">
      <c r="A18" s="107"/>
      <c r="B18" s="107"/>
      <c r="C18" s="107"/>
      <c r="D18" s="107"/>
      <c r="E18" s="110"/>
      <c r="F18" s="110"/>
    </row>
    <row r="19" spans="1:7" s="1" customFormat="1" ht="21" customHeight="1">
      <c r="A19" s="110"/>
      <c r="B19" s="110"/>
      <c r="C19" s="107"/>
      <c r="D19" s="107"/>
      <c r="E19" s="107"/>
      <c r="F19" s="110"/>
      <c r="G19" s="112"/>
    </row>
    <row r="20" spans="1:7" s="1" customFormat="1" ht="21" customHeight="1">
      <c r="A20" s="110"/>
      <c r="B20" s="110"/>
      <c r="C20" s="108"/>
      <c r="D20" s="110"/>
      <c r="E20" s="110"/>
      <c r="F20" s="110"/>
      <c r="G20" s="112"/>
    </row>
    <row r="21" spans="1:7" s="1" customFormat="1" ht="21" customHeight="1">
      <c r="A21" s="112"/>
      <c r="B21" s="110"/>
      <c r="C21" s="110"/>
      <c r="D21" s="108"/>
      <c r="E21" s="110"/>
      <c r="F21" s="112"/>
      <c r="G21" s="112"/>
    </row>
    <row r="22" spans="1:7" s="1" customFormat="1" ht="21" customHeight="1">
      <c r="A22" s="112"/>
      <c r="B22" s="112"/>
      <c r="C22" s="110"/>
      <c r="D22" s="113"/>
      <c r="E22" s="112"/>
      <c r="F22" s="112"/>
      <c r="G22" s="112"/>
    </row>
    <row r="23" spans="1:7" s="1" customFormat="1" ht="21" customHeight="1">
      <c r="A23" s="112"/>
      <c r="B23" s="112"/>
      <c r="C23" s="107"/>
      <c r="D23" s="112"/>
      <c r="E23" s="112"/>
      <c r="F23" s="112"/>
      <c r="G23" s="112"/>
    </row>
    <row r="24" spans="1:7" s="1" customFormat="1" ht="21" customHeight="1">
      <c r="A24" s="112"/>
      <c r="B24" s="112"/>
      <c r="C24" s="108"/>
      <c r="D24" s="112"/>
      <c r="E24" s="112"/>
      <c r="F24" s="112"/>
      <c r="G24" s="112"/>
    </row>
    <row r="25" s="1" customFormat="1" ht="21" customHeight="1"/>
    <row r="26" spans="1:7" s="1" customFormat="1" ht="21" customHeight="1">
      <c r="A26" s="112"/>
      <c r="B26" s="112"/>
      <c r="C26" s="108"/>
      <c r="D26" s="112"/>
      <c r="E26" s="112"/>
      <c r="F26" s="112"/>
      <c r="G26" s="1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14"/>
    </row>
    <row r="2" spans="1:7" s="1" customFormat="1" ht="30" customHeight="1">
      <c r="A2" s="201" t="s">
        <v>95</v>
      </c>
      <c r="B2" s="201"/>
      <c r="C2" s="201"/>
      <c r="D2" s="201"/>
      <c r="E2" s="201"/>
      <c r="F2" s="201"/>
      <c r="G2" s="201"/>
    </row>
    <row r="3" spans="1:7" s="1" customFormat="1" ht="18" customHeight="1">
      <c r="A3" s="2" t="s">
        <v>109</v>
      </c>
      <c r="B3" s="115"/>
      <c r="C3" s="115"/>
      <c r="D3" s="116"/>
      <c r="E3" s="116"/>
      <c r="F3" s="116"/>
      <c r="G3" s="170" t="s">
        <v>108</v>
      </c>
    </row>
    <row r="4" spans="1:7" s="1" customFormat="1" ht="31.5" customHeight="1">
      <c r="A4" s="117" t="s">
        <v>96</v>
      </c>
      <c r="B4" s="117" t="s">
        <v>97</v>
      </c>
      <c r="C4" s="117" t="s">
        <v>27</v>
      </c>
      <c r="D4" s="118" t="s">
        <v>98</v>
      </c>
      <c r="E4" s="117" t="s">
        <v>99</v>
      </c>
      <c r="F4" s="119" t="s">
        <v>100</v>
      </c>
      <c r="G4" s="117" t="s">
        <v>101</v>
      </c>
    </row>
    <row r="5" spans="1:7" s="1" customFormat="1" ht="21.75" customHeight="1">
      <c r="A5" s="120" t="s">
        <v>41</v>
      </c>
      <c r="B5" s="120" t="s">
        <v>41</v>
      </c>
      <c r="C5" s="121">
        <v>1</v>
      </c>
      <c r="D5" s="122">
        <f>C5+1</f>
        <v>2</v>
      </c>
      <c r="E5" s="122">
        <f>D5+1</f>
        <v>3</v>
      </c>
      <c r="F5" s="122">
        <f>E5+1</f>
        <v>4</v>
      </c>
      <c r="G5" s="122">
        <f>F5+1</f>
        <v>5</v>
      </c>
    </row>
    <row r="6" spans="1:7" s="1" customFormat="1" ht="22.5" customHeight="1">
      <c r="A6" s="123" t="s">
        <v>0</v>
      </c>
      <c r="B6" s="124" t="s">
        <v>27</v>
      </c>
      <c r="C6" s="125">
        <v>10000</v>
      </c>
      <c r="D6" s="125"/>
      <c r="E6" s="125">
        <v>10000</v>
      </c>
      <c r="F6" s="126"/>
      <c r="G6" s="126"/>
    </row>
    <row r="7" spans="1:7" s="1" customFormat="1" ht="22.5" customHeight="1">
      <c r="A7" s="123" t="s">
        <v>102</v>
      </c>
      <c r="B7" s="123" t="s">
        <v>103</v>
      </c>
      <c r="C7" s="125">
        <v>10000</v>
      </c>
      <c r="D7" s="125"/>
      <c r="E7" s="125">
        <v>10000</v>
      </c>
      <c r="F7" s="126"/>
      <c r="G7" s="126"/>
    </row>
    <row r="8" spans="1:7" s="1" customFormat="1" ht="15">
      <c r="A8" s="127"/>
      <c r="B8" s="128"/>
      <c r="C8" s="129"/>
      <c r="D8" s="129"/>
      <c r="E8" s="129"/>
      <c r="F8" s="129"/>
      <c r="G8" s="129"/>
    </row>
    <row r="9" spans="1:8" s="1" customFormat="1" ht="15">
      <c r="A9" s="127"/>
      <c r="B9" s="127"/>
      <c r="C9" s="127"/>
      <c r="D9" s="127"/>
      <c r="E9" s="129"/>
      <c r="F9" s="129"/>
      <c r="G9" s="129"/>
      <c r="H9" s="129"/>
    </row>
    <row r="10" spans="1:7" s="1" customFormat="1" ht="15">
      <c r="A10" s="127"/>
      <c r="B10" s="127"/>
      <c r="C10" s="127"/>
      <c r="D10" s="130"/>
      <c r="E10" s="129"/>
      <c r="F10" s="129"/>
      <c r="G10" s="129"/>
    </row>
    <row r="11" spans="1:7" s="1" customFormat="1" ht="15">
      <c r="A11" s="131"/>
      <c r="B11" s="130"/>
      <c r="C11" s="127"/>
      <c r="D11" s="127"/>
      <c r="E11" s="129"/>
      <c r="F11" s="129"/>
      <c r="G11" s="129"/>
    </row>
    <row r="12" spans="1:7" s="1" customFormat="1" ht="15">
      <c r="A12" s="131"/>
      <c r="B12" s="130"/>
      <c r="C12" s="130"/>
      <c r="D12" s="127"/>
      <c r="E12" s="129"/>
      <c r="F12" s="129"/>
      <c r="G12" s="129"/>
    </row>
    <row r="13" spans="1:7" s="1" customFormat="1" ht="15">
      <c r="A13" s="131"/>
      <c r="B13" s="127"/>
      <c r="C13" s="127"/>
      <c r="D13" s="127"/>
      <c r="E13" s="129"/>
      <c r="F13" s="129"/>
      <c r="G13" s="129"/>
    </row>
    <row r="14" spans="1:7" s="1" customFormat="1" ht="15">
      <c r="A14" s="128"/>
      <c r="B14" s="131"/>
      <c r="C14" s="130"/>
      <c r="D14" s="129"/>
      <c r="E14" s="129"/>
      <c r="F14" s="127"/>
      <c r="G14" s="129"/>
    </row>
    <row r="15" spans="1:7" s="1" customFormat="1" ht="15">
      <c r="A15" s="128"/>
      <c r="B15" s="131"/>
      <c r="C15" s="128"/>
      <c r="D15" s="129"/>
      <c r="E15" s="129"/>
      <c r="F15" s="129"/>
      <c r="G15" s="129"/>
    </row>
    <row r="16" spans="5:7" s="1" customFormat="1" ht="15">
      <c r="E16" s="127"/>
      <c r="F16" s="129"/>
      <c r="G16" s="132"/>
    </row>
    <row r="17" spans="4:6" s="1" customFormat="1" ht="15">
      <c r="D17" s="129"/>
      <c r="E17" s="129"/>
      <c r="F17" s="128"/>
    </row>
    <row r="18" spans="2:6" s="1" customFormat="1" ht="15">
      <c r="B18" s="133"/>
      <c r="C18" s="129"/>
      <c r="D18" s="129"/>
      <c r="F18" s="128"/>
    </row>
    <row r="19" spans="3:7" s="1" customFormat="1" ht="15">
      <c r="C19" s="134"/>
      <c r="E19" s="134"/>
      <c r="G19" s="128"/>
    </row>
    <row r="20" spans="3:7" s="1" customFormat="1" ht="15">
      <c r="C20" s="131"/>
      <c r="G20" s="128"/>
    </row>
    <row r="21" spans="5:7" s="1" customFormat="1" ht="15">
      <c r="E21" s="135"/>
      <c r="G21" s="128"/>
    </row>
    <row r="22" s="1" customFormat="1" ht="15"/>
    <row r="23" s="1" customFormat="1" ht="15"/>
    <row r="24" s="1" customFormat="1" ht="15"/>
    <row r="25" s="1" customFormat="1" ht="15">
      <c r="D25" s="128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6"/>
      <c r="B1" s="136"/>
      <c r="C1" s="136"/>
      <c r="D1" s="136"/>
      <c r="E1" s="136"/>
      <c r="F1" s="136"/>
      <c r="G1" s="136"/>
    </row>
    <row r="2" spans="1:7" s="1" customFormat="1" ht="29.25" customHeight="1">
      <c r="A2" s="202" t="s">
        <v>104</v>
      </c>
      <c r="B2" s="202"/>
      <c r="C2" s="202"/>
      <c r="D2" s="202"/>
      <c r="E2" s="202"/>
      <c r="F2" s="137"/>
      <c r="G2" s="137"/>
    </row>
    <row r="3" spans="1:7" s="1" customFormat="1" ht="21" customHeight="1">
      <c r="A3" s="2" t="s">
        <v>109</v>
      </c>
      <c r="B3" s="138"/>
      <c r="C3" s="138"/>
      <c r="D3" s="138"/>
      <c r="E3" s="170" t="s">
        <v>108</v>
      </c>
      <c r="F3" s="136"/>
      <c r="G3" s="136"/>
    </row>
    <row r="4" spans="1:7" s="1" customFormat="1" ht="17.25" customHeight="1">
      <c r="A4" s="203" t="s">
        <v>51</v>
      </c>
      <c r="B4" s="203"/>
      <c r="C4" s="203" t="s">
        <v>75</v>
      </c>
      <c r="D4" s="203"/>
      <c r="E4" s="203"/>
      <c r="F4" s="136"/>
      <c r="G4" s="136"/>
    </row>
    <row r="5" spans="1:7" s="1" customFormat="1" ht="21" customHeight="1">
      <c r="A5" s="139" t="s">
        <v>57</v>
      </c>
      <c r="B5" s="140" t="s">
        <v>58</v>
      </c>
      <c r="C5" s="141" t="s">
        <v>27</v>
      </c>
      <c r="D5" s="141" t="s">
        <v>52</v>
      </c>
      <c r="E5" s="141" t="s">
        <v>53</v>
      </c>
      <c r="F5" s="136"/>
      <c r="G5" s="136"/>
    </row>
    <row r="6" spans="1:8" s="1" customFormat="1" ht="21" customHeight="1">
      <c r="A6" s="142" t="s">
        <v>41</v>
      </c>
      <c r="B6" s="142" t="s">
        <v>41</v>
      </c>
      <c r="C6" s="143">
        <v>1</v>
      </c>
      <c r="D6" s="143">
        <f>C6+1</f>
        <v>2</v>
      </c>
      <c r="E6" s="143">
        <f>D6+1</f>
        <v>3</v>
      </c>
      <c r="F6" s="144"/>
      <c r="G6" s="136"/>
      <c r="H6" s="145"/>
    </row>
    <row r="7" spans="1:7" s="1" customFormat="1" ht="18.75" customHeight="1">
      <c r="A7" s="146"/>
      <c r="B7" s="146"/>
      <c r="C7" s="147"/>
      <c r="D7" s="148"/>
      <c r="E7" s="147"/>
      <c r="F7" s="144"/>
      <c r="G7" s="13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C3" sqref="C3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04" t="s">
        <v>105</v>
      </c>
      <c r="B2" s="204"/>
      <c r="C2" s="204"/>
    </row>
    <row r="3" s="1" customFormat="1" ht="17.25" customHeight="1">
      <c r="C3" s="170" t="s">
        <v>108</v>
      </c>
    </row>
    <row r="4" spans="1:3" s="1" customFormat="1" ht="15.75" customHeight="1">
      <c r="A4" s="205" t="s">
        <v>106</v>
      </c>
      <c r="B4" s="206" t="s">
        <v>27</v>
      </c>
      <c r="C4" s="206" t="s">
        <v>20</v>
      </c>
    </row>
    <row r="5" spans="1:3" s="1" customFormat="1" ht="19.5" customHeight="1">
      <c r="A5" s="205"/>
      <c r="B5" s="206"/>
      <c r="C5" s="206"/>
    </row>
    <row r="6" spans="1:3" s="1" customFormat="1" ht="22.5" customHeight="1">
      <c r="A6" s="149" t="s">
        <v>41</v>
      </c>
      <c r="B6" s="149">
        <v>1</v>
      </c>
      <c r="C6" s="149">
        <v>2</v>
      </c>
    </row>
    <row r="7" spans="1:6" s="1" customFormat="1" ht="27.75" customHeight="1">
      <c r="A7" s="150" t="s">
        <v>27</v>
      </c>
      <c r="B7" s="151">
        <v>1813500</v>
      </c>
      <c r="C7" s="152"/>
      <c r="D7" s="153"/>
      <c r="F7" s="154"/>
    </row>
    <row r="8" spans="1:3" s="1" customFormat="1" ht="27.75" customHeight="1">
      <c r="A8" s="155" t="s">
        <v>43</v>
      </c>
      <c r="B8" s="151">
        <v>1813500</v>
      </c>
      <c r="C8" s="152"/>
    </row>
    <row r="9" spans="1:5" s="1" customFormat="1" ht="27.75" customHeight="1">
      <c r="A9" s="156"/>
      <c r="B9" s="157"/>
      <c r="C9" s="158"/>
      <c r="E9" s="157"/>
    </row>
    <row r="10" spans="1:3" s="1" customFormat="1" ht="27.75" customHeight="1">
      <c r="A10" s="156"/>
      <c r="B10" s="157"/>
      <c r="C10" s="159"/>
    </row>
    <row r="11" spans="1:4" s="1" customFormat="1" ht="27.75" customHeight="1">
      <c r="A11" s="160"/>
      <c r="B11" s="159"/>
      <c r="C11" s="157"/>
      <c r="D11" s="157"/>
    </row>
    <row r="12" spans="1:3" s="1" customFormat="1" ht="27.75" customHeight="1">
      <c r="A12" s="160"/>
      <c r="C12" s="159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付柔</cp:lastModifiedBy>
  <cp:lastPrinted>2021-05-10T07:38:44Z</cp:lastPrinted>
  <dcterms:created xsi:type="dcterms:W3CDTF">2021-05-10T06:00:11Z</dcterms:created>
  <dcterms:modified xsi:type="dcterms:W3CDTF">2021-06-11T06:53:32Z</dcterms:modified>
  <cp:category/>
  <cp:version/>
  <cp:contentType/>
  <cp:contentStatus/>
</cp:coreProperties>
</file>